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4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8" r:id="rId5"/>
    <sheet name="Gràfics (Màster)" sheetId="9" r:id="rId6"/>
    <sheet name="Gràfics (Grau i Màster)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D27" i="3" l="1"/>
  <c r="F38" i="3" l="1"/>
  <c r="D40" i="3"/>
  <c r="D39" i="3"/>
  <c r="D38" i="3"/>
  <c r="F29" i="3"/>
  <c r="D29" i="3"/>
  <c r="D18" i="3"/>
  <c r="D15" i="3"/>
  <c r="N16" i="4"/>
  <c r="L16" i="4"/>
  <c r="J16" i="4"/>
  <c r="H16" i="4"/>
  <c r="F16" i="4"/>
  <c r="D16" i="4"/>
  <c r="N15" i="4"/>
  <c r="L15" i="4"/>
  <c r="J15" i="4"/>
  <c r="H15" i="4"/>
  <c r="F15" i="4"/>
  <c r="D15" i="4"/>
  <c r="D28" i="3" l="1"/>
  <c r="N17" i="3"/>
  <c r="F17" i="3"/>
  <c r="D41" i="1"/>
  <c r="F39" i="1"/>
  <c r="D39" i="1"/>
  <c r="D40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8" i="3"/>
  <c r="H17" i="3"/>
  <c r="H16" i="3"/>
  <c r="N15" i="3"/>
  <c r="L15" i="3"/>
  <c r="J15" i="3"/>
  <c r="H15" i="3"/>
  <c r="F18" i="3"/>
  <c r="F16" i="3"/>
  <c r="F15" i="3"/>
  <c r="D17" i="3"/>
  <c r="D16" i="3"/>
  <c r="L41" i="1"/>
  <c r="J41" i="1"/>
  <c r="H41" i="1"/>
  <c r="F41" i="1"/>
  <c r="N41" i="1"/>
  <c r="L40" i="1"/>
  <c r="J40" i="1"/>
  <c r="H40" i="1"/>
  <c r="N40" i="1"/>
  <c r="N39" i="1"/>
  <c r="L39" i="1"/>
  <c r="J39" i="1"/>
  <c r="H39" i="1"/>
  <c r="N38" i="1"/>
  <c r="L38" i="1"/>
  <c r="J38" i="1"/>
  <c r="H38" i="1"/>
  <c r="F38" i="1"/>
  <c r="D38" i="1"/>
  <c r="N29" i="1"/>
  <c r="L29" i="1"/>
  <c r="J29" i="1"/>
  <c r="H29" i="1"/>
  <c r="F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J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<sst xmlns="http://schemas.openxmlformats.org/spreadsheetml/2006/main" count="282" uniqueCount="59">
  <si>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</si>
  <si>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</si>
  <si>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</si>
  <si>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</si>
  <si>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</si>
  <si>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</si>
  <si>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</si>
  <si>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</si>
  <si>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</si>
  <si>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</si>
  <si>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</si>
  <si>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</si>
  <si>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</si>
  <si>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</si>
  <si>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</si>
  <si>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</si>
  <si>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</si>
  <si>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</si>
  <si>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</si>
  <si>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</si>
  <si>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</si>
  <si>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</si>
  <si>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</si>
  <si>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</si>
  <si>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</si>
  <si>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</si>
  <si>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</si>
  <si>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</si>
  <si>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</si>
  <si>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</si>
  <si>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</si>
  <si>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</si>
  <si>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</si>
  <si>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</si>
  <si>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</si>
  <si>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</si>
  <si>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</si>
  <si>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</si>
  <si>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</si>
  <si>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</si>
  <si>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</si>
  <si>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</si>
  <si>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</si>
  <si>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</si>
  <si>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</si>
  <si>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</si>
  <si>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</si>
  <si>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</si>
  <si>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</si>
  <si>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</si>
  <si>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</si>
  <si>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</si>
  <si>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</si>
  <si>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</si>
  <si>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</si>
  <si>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</si>
  <si>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l'Escola Superior d'Enginyeries Industrial, Aeroespacial i Audiovisual de Terrassa</t>
  </si>
  <si>
    <t xml:space="preserve">Conec l'existència del Sistema de Garantia Intern de Qualitat de l'ESEIAAT (SGIQ) per a la millora de les titulacions 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</si>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</sst>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</cellStyleXfs>
  <cellXfs count="177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165" fontId="6" fillId="0" borderId="19" xfId="2" applyNumberFormat="1" applyFont="1" applyBorder="1" applyAlignment="1">
      <alignment horizontal="right" vertical="center"/>
    </xf>
    <xf numFmtId="4" fontId="6" fillId="0" borderId="22" xfId="2" applyNumberFormat="1" applyFont="1" applyBorder="1" applyAlignment="1">
      <alignment horizontal="right" vertical="center"/>
    </xf>
    <xf numFmtId="164" fontId="6" fillId="0" borderId="23" xfId="2" applyNumberFormat="1" applyFont="1" applyBorder="1" applyAlignment="1">
      <alignment horizontal="right" vertical="center"/>
    </xf>
    <xf numFmtId="165" fontId="6" fillId="0" borderId="24" xfId="2" applyNumberFormat="1" applyFont="1" applyBorder="1" applyAlignment="1">
      <alignment horizontal="right" vertical="center"/>
    </xf>
    <xf numFmtId="4" fontId="6" fillId="0" borderId="27" xfId="2" applyNumberFormat="1" applyFont="1" applyBorder="1" applyAlignment="1">
      <alignment horizontal="right" vertical="center"/>
    </xf>
    <xf numFmtId="4" fontId="6" fillId="0" borderId="28" xfId="2" applyNumberFormat="1" applyFont="1" applyBorder="1" applyAlignment="1">
      <alignment horizontal="right" vertical="center"/>
    </xf>
    <xf numFmtId="165" fontId="6" fillId="0" borderId="36" xfId="2" applyNumberFormat="1" applyFont="1" applyBorder="1" applyAlignment="1">
      <alignment horizontal="right" vertical="center"/>
    </xf>
    <xf numFmtId="164" fontId="6" fillId="0" borderId="44" xfId="2" applyNumberFormat="1" applyFont="1" applyBorder="1" applyAlignment="1">
      <alignment horizontal="right" vertical="center"/>
    </xf>
    <xf numFmtId="4" fontId="6" fillId="0" borderId="14" xfId="2" applyNumberFormat="1" applyFont="1" applyBorder="1" applyAlignment="1">
      <alignment horizontal="right" vertical="center"/>
    </xf>
    <xf numFmtId="4" fontId="6" fillId="0" borderId="10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 wrapText="1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164" fontId="6" fillId="0" borderId="70" xfId="5" applyNumberFormat="1" applyFont="1" applyBorder="1" applyAlignment="1">
      <alignment horizontal="right" vertical="center"/>
    </xf>
    <xf numFmtId="165" fontId="6" fillId="0" borderId="19" xfId="5" applyNumberFormat="1" applyFont="1" applyBorder="1" applyAlignment="1">
      <alignment horizontal="right" vertical="center"/>
    </xf>
    <xf numFmtId="164" fontId="6" fillId="0" borderId="71" xfId="5" applyNumberFormat="1" applyFont="1" applyBorder="1" applyAlignment="1">
      <alignment horizontal="right" vertical="center"/>
    </xf>
    <xf numFmtId="164" fontId="6" fillId="0" borderId="72" xfId="2" applyNumberFormat="1" applyFont="1" applyBorder="1" applyAlignment="1">
      <alignment horizontal="right" vertical="center"/>
    </xf>
    <xf numFmtId="4" fontId="6" fillId="0" borderId="73" xfId="2" applyNumberFormat="1" applyFont="1" applyBorder="1" applyAlignment="1">
      <alignment horizontal="right" vertical="center"/>
    </xf>
    <xf numFmtId="164" fontId="6" fillId="0" borderId="20" xfId="5" applyNumberFormat="1" applyFont="1" applyBorder="1" applyAlignment="1">
      <alignment horizontal="right" vertical="center"/>
    </xf>
    <xf numFmtId="165" fontId="6" fillId="0" borderId="24" xfId="5" applyNumberFormat="1" applyFont="1" applyBorder="1" applyAlignment="1">
      <alignment horizontal="right" vertical="center"/>
    </xf>
    <xf numFmtId="164" fontId="6" fillId="0" borderId="23" xfId="5" applyNumberFormat="1" applyFont="1" applyBorder="1" applyAlignment="1">
      <alignment horizontal="right" vertical="center"/>
    </xf>
    <xf numFmtId="164" fontId="6" fillId="0" borderId="74" xfId="5" applyNumberFormat="1" applyFont="1" applyBorder="1" applyAlignment="1">
      <alignment horizontal="right" vertical="center"/>
    </xf>
    <xf numFmtId="165" fontId="6" fillId="0" borderId="49" xfId="5" applyNumberFormat="1" applyFont="1" applyBorder="1" applyAlignment="1">
      <alignment horizontal="right" vertical="center"/>
    </xf>
    <xf numFmtId="164" fontId="6" fillId="0" borderId="75" xfId="5" applyNumberFormat="1" applyFont="1" applyBorder="1" applyAlignment="1">
      <alignment horizontal="right" vertical="center"/>
    </xf>
    <xf numFmtId="164" fontId="6" fillId="0" borderId="46" xfId="5" applyNumberFormat="1" applyFont="1" applyBorder="1" applyAlignment="1">
      <alignment horizontal="right" vertical="center"/>
    </xf>
    <xf numFmtId="165" fontId="6" fillId="0" borderId="36" xfId="5" applyNumberFormat="1" applyFont="1" applyBorder="1" applyAlignment="1">
      <alignment horizontal="right" vertical="center"/>
    </xf>
    <xf numFmtId="164" fontId="6" fillId="0" borderId="44" xfId="5" applyNumberFormat="1" applyFont="1" applyBorder="1" applyAlignment="1">
      <alignment horizontal="right" vertical="center"/>
    </xf>
    <xf numFmtId="0" fontId="5" fillId="3" borderId="0" xfId="6" applyFont="1" applyFill="1" applyBorder="1" applyAlignment="1">
      <alignment vertical="center" wrapText="1"/>
    </xf>
    <xf numFmtId="0" fontId="4" fillId="0" borderId="77" xfId="6" applyBorder="1"/>
    <xf numFmtId="0" fontId="5" fillId="3" borderId="77" xfId="6" applyFont="1" applyFill="1" applyBorder="1" applyAlignment="1">
      <alignment vertical="center" wrapText="1"/>
    </xf>
    <xf numFmtId="0" fontId="0" fillId="0" borderId="77" xfId="0" applyBorder="1"/>
    <xf numFmtId="4" fontId="6" fillId="0" borderId="9" xfId="2" applyNumberFormat="1" applyFont="1" applyBorder="1" applyAlignment="1">
      <alignment horizontal="right" vertical="center"/>
    </xf>
    <xf numFmtId="4" fontId="6" fillId="0" borderId="78" xfId="2" applyNumberFormat="1" applyFont="1" applyBorder="1" applyAlignment="1">
      <alignment horizontal="right" vertical="center"/>
    </xf>
    <xf numFmtId="0" fontId="22" fillId="3" borderId="0" xfId="0" applyFont="1" applyFill="1" applyBorder="1"/>
    <xf numFmtId="0" fontId="22" fillId="3" borderId="0" xfId="0" applyFont="1" applyFill="1" applyBorder="1" applyAlignment="1">
      <alignment horizontal="center"/>
    </xf>
    <xf numFmtId="0" fontId="22" fillId="3" borderId="0" xfId="0" applyFont="1" applyFill="1"/>
    <xf numFmtId="0" fontId="23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2" fontId="22" fillId="3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6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left" vertical="center" wrapText="1"/>
    </xf>
    <xf numFmtId="0" fontId="3" fillId="2" borderId="79" xfId="0" applyFont="1" applyFill="1" applyBorder="1" applyAlignment="1">
      <alignment horizontal="center" vertical="center" wrapText="1"/>
    </xf>
  </cellXfs>
  <cellStyles count="11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0</xdr:rowOff>
    </xdr:from>
    <xdr:to>
      <xdr:col>21</xdr:col>
      <xdr:colOff>254635</xdr:colOff>
      <xdr:row>42</xdr:row>
      <xdr:rowOff>9525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81100"/>
          <a:ext cx="12894310" cy="7439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</xdr:row>
      <xdr:rowOff>38100</xdr:rowOff>
    </xdr:from>
    <xdr:to>
      <xdr:col>21</xdr:col>
      <xdr:colOff>187325</xdr:colOff>
      <xdr:row>42</xdr:row>
      <xdr:rowOff>85725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19200"/>
          <a:ext cx="12960350" cy="747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257174</xdr:colOff>
      <xdr:row>30</xdr:row>
      <xdr:rowOff>19050</xdr:rowOff>
    </xdr:from>
    <xdr:to>
      <xdr:col>19</xdr:col>
      <xdr:colOff>485775</xdr:colOff>
      <xdr:row>36</xdr:row>
      <xdr:rowOff>147066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6048375"/>
          <a:ext cx="10591801" cy="1271016"/>
        </a:xfrm>
        <a:prstGeom prst="rect">
          <a:avLst/>
        </a:prstGeom>
      </xdr:spPr>
    </xdr:pic>
    <xdr:clientData/>
  </xdr:twoCellAnchor>
  <xdr:twoCellAnchor editAs="oneCell">
    <xdr:from>
      <xdr:col>1</xdr:col>
      <xdr:colOff>26175</xdr:colOff>
      <xdr:row>5</xdr:row>
      <xdr:rowOff>26175</xdr:rowOff>
    </xdr:from>
    <xdr:to>
      <xdr:col>21</xdr:col>
      <xdr:colOff>352425</xdr:colOff>
      <xdr:row>29</xdr:row>
      <xdr:rowOff>62794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75" y="1207275"/>
          <a:ext cx="12518250" cy="469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1.42578125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44" t="s">
        <v>56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18">
      <c r="C3" s="53"/>
    </row>
    <row r="4" spans="1:18" ht="18.75">
      <c r="B4" s="110" t="s">
        <v>58</v>
      </c>
    </row>
    <row r="6" spans="1:18" ht="15.75">
      <c r="B6" s="2" t="s">
        <v>43</v>
      </c>
    </row>
    <row r="7" spans="1:18" ht="15.75" thickBot="1">
      <c r="B7" s="74"/>
      <c r="C7" s="74"/>
      <c r="D7" s="74"/>
    </row>
    <row r="8" spans="1:18" ht="33.75" customHeight="1">
      <c r="A8" s="41"/>
      <c r="B8" s="87" t="s">
        <v>44</v>
      </c>
      <c r="C8" s="83" t="s">
        <v>45</v>
      </c>
      <c r="D8" s="84" t="s">
        <v>46</v>
      </c>
    </row>
    <row r="9" spans="1:18" ht="24.75" customHeight="1" thickBot="1">
      <c r="A9" s="41"/>
      <c r="B9" s="88">
        <v>394</v>
      </c>
      <c r="C9" s="85">
        <v>191</v>
      </c>
      <c r="D9" s="86">
        <f>C9/B9</f>
        <v>0.48477157360406092</v>
      </c>
    </row>
    <row r="11" spans="1:18">
      <c r="M11" s="89"/>
    </row>
    <row r="12" spans="1:18" ht="15.75" thickBot="1">
      <c r="M12" s="89"/>
    </row>
    <row r="13" spans="1:18" ht="15.75" thickBot="1">
      <c r="A13" s="53"/>
      <c r="B13" s="53"/>
      <c r="C13" s="95"/>
      <c r="D13" s="93" t="s">
        <v>13</v>
      </c>
      <c r="E13" s="94" t="s">
        <v>14</v>
      </c>
    </row>
    <row r="14" spans="1:18" ht="24.75" customHeight="1">
      <c r="B14" s="141" t="s">
        <v>55</v>
      </c>
      <c r="C14" s="91" t="s">
        <v>51</v>
      </c>
      <c r="D14" s="90">
        <v>91</v>
      </c>
      <c r="E14" s="92">
        <f>D14/D18</f>
        <v>0.47643979057591623</v>
      </c>
    </row>
    <row r="15" spans="1:18" ht="27.75" customHeight="1">
      <c r="B15" s="142"/>
      <c r="C15" s="91" t="s">
        <v>52</v>
      </c>
      <c r="D15" s="90">
        <v>25</v>
      </c>
      <c r="E15" s="92">
        <f>D15/D18</f>
        <v>0.13089005235602094</v>
      </c>
    </row>
    <row r="16" spans="1:18" ht="25.5" customHeight="1">
      <c r="B16" s="142"/>
      <c r="C16" s="91" t="s">
        <v>53</v>
      </c>
      <c r="D16" s="90">
        <v>73</v>
      </c>
      <c r="E16" s="92">
        <f>D16/D18</f>
        <v>0.38219895287958117</v>
      </c>
    </row>
    <row r="17" spans="2:5" ht="29.25" customHeight="1">
      <c r="B17" s="142"/>
      <c r="C17" s="91" t="s">
        <v>50</v>
      </c>
      <c r="D17" s="90">
        <v>2</v>
      </c>
      <c r="E17" s="92">
        <f>D17/D18</f>
        <v>1.0471204188481676E-2</v>
      </c>
    </row>
    <row r="18" spans="2:5" ht="15.75" thickBot="1">
      <c r="B18" s="143"/>
      <c r="C18" s="111" t="s">
        <v>54</v>
      </c>
      <c r="D18" s="108">
        <v>191</v>
      </c>
      <c r="E18" s="109">
        <f>D18/D18</f>
        <v>1</v>
      </c>
    </row>
    <row r="19" spans="2:5">
      <c r="B19" s="112"/>
    </row>
    <row r="24" spans="2:5">
      <c r="B24" s="113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44" t="s">
        <v>56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18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5" spans="1:18" ht="21">
      <c r="B5" s="80" t="s">
        <v>47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/>
    <row r="12" spans="1:18" ht="15.75" thickBot="1">
      <c r="A12" s="41"/>
      <c r="B12" s="162" t="s">
        <v>25</v>
      </c>
      <c r="C12" s="159" t="s">
        <v>4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/>
    </row>
    <row r="13" spans="1:18">
      <c r="A13" s="41"/>
      <c r="B13" s="163"/>
      <c r="C13" s="153" t="s">
        <v>5</v>
      </c>
      <c r="D13" s="152"/>
      <c r="E13" s="153" t="s">
        <v>6</v>
      </c>
      <c r="F13" s="161"/>
      <c r="G13" s="151" t="s">
        <v>7</v>
      </c>
      <c r="H13" s="152"/>
      <c r="I13" s="153" t="s">
        <v>8</v>
      </c>
      <c r="J13" s="152"/>
      <c r="K13" s="153" t="s">
        <v>9</v>
      </c>
      <c r="L13" s="152"/>
      <c r="M13" s="153" t="s">
        <v>10</v>
      </c>
      <c r="N13" s="152"/>
      <c r="O13" s="154" t="s">
        <v>0</v>
      </c>
      <c r="P13" s="152"/>
      <c r="Q13" s="147" t="s">
        <v>11</v>
      </c>
      <c r="R13" s="149" t="s">
        <v>12</v>
      </c>
    </row>
    <row r="14" spans="1:18" ht="15.75" thickBot="1">
      <c r="A14" s="41"/>
      <c r="B14" s="164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48"/>
      <c r="R14" s="150"/>
    </row>
    <row r="15" spans="1:18">
      <c r="A15" s="41"/>
      <c r="B15" s="8" t="s">
        <v>20</v>
      </c>
      <c r="C15" s="9">
        <v>1</v>
      </c>
      <c r="D15" s="10">
        <f>C15/O15</f>
        <v>6.0975609756097563E-3</v>
      </c>
      <c r="E15" s="11">
        <v>27</v>
      </c>
      <c r="F15" s="12">
        <f>E15/O15</f>
        <v>0.16463414634146342</v>
      </c>
      <c r="G15" s="13">
        <v>59</v>
      </c>
      <c r="H15" s="14">
        <f>G15/O15</f>
        <v>0.3597560975609756</v>
      </c>
      <c r="I15" s="13">
        <v>54</v>
      </c>
      <c r="J15" s="14">
        <f>I15/O15</f>
        <v>0.32926829268292684</v>
      </c>
      <c r="K15" s="13">
        <v>18</v>
      </c>
      <c r="L15" s="14">
        <f>K15/O15</f>
        <v>0.10975609756097561</v>
      </c>
      <c r="M15" s="15">
        <v>5</v>
      </c>
      <c r="N15" s="16">
        <f>M15/O15</f>
        <v>3.048780487804878E-2</v>
      </c>
      <c r="O15" s="17">
        <v>164</v>
      </c>
      <c r="P15" s="18">
        <v>1</v>
      </c>
      <c r="Q15" s="19">
        <v>3.38</v>
      </c>
      <c r="R15" s="20">
        <v>0.92</v>
      </c>
    </row>
    <row r="16" spans="1:18">
      <c r="A16" s="41"/>
      <c r="B16" s="21" t="s">
        <v>21</v>
      </c>
      <c r="C16" s="22">
        <v>2</v>
      </c>
      <c r="D16" s="23">
        <f>C16/O16</f>
        <v>1.2195121951219513E-2</v>
      </c>
      <c r="E16" s="24">
        <v>30</v>
      </c>
      <c r="F16" s="25">
        <f>E16/O16</f>
        <v>0.18292682926829268</v>
      </c>
      <c r="G16" s="26">
        <v>68</v>
      </c>
      <c r="H16" s="27">
        <f>G16/O16</f>
        <v>0.41463414634146339</v>
      </c>
      <c r="I16" s="26">
        <v>56</v>
      </c>
      <c r="J16" s="27">
        <f>I16/O16</f>
        <v>0.34146341463414637</v>
      </c>
      <c r="K16" s="26">
        <v>8</v>
      </c>
      <c r="L16" s="27">
        <f>K16/O16</f>
        <v>4.878048780487805E-2</v>
      </c>
      <c r="M16" s="28">
        <v>0</v>
      </c>
      <c r="N16" s="29">
        <f>M16/O16</f>
        <v>0</v>
      </c>
      <c r="O16" s="30">
        <v>164</v>
      </c>
      <c r="P16" s="29">
        <v>1</v>
      </c>
      <c r="Q16" s="31">
        <v>3.23</v>
      </c>
      <c r="R16" s="32">
        <v>0.85</v>
      </c>
    </row>
    <row r="17" spans="1:21" ht="18.75" customHeight="1">
      <c r="A17" s="41"/>
      <c r="B17" s="33" t="s">
        <v>22</v>
      </c>
      <c r="C17" s="34">
        <v>10</v>
      </c>
      <c r="D17" s="27">
        <f>C17/O17</f>
        <v>6.097560975609756E-2</v>
      </c>
      <c r="E17" s="34">
        <v>26</v>
      </c>
      <c r="F17" s="27">
        <f>E17/O17</f>
        <v>0.15853658536585366</v>
      </c>
      <c r="G17" s="34">
        <v>34</v>
      </c>
      <c r="H17" s="35">
        <f>G17/O17</f>
        <v>0.2073170731707317</v>
      </c>
      <c r="I17" s="34">
        <v>34</v>
      </c>
      <c r="J17" s="35">
        <f>I17/O17</f>
        <v>0.2073170731707317</v>
      </c>
      <c r="K17" s="34">
        <v>11</v>
      </c>
      <c r="L17" s="35">
        <f>K17/O17</f>
        <v>6.7073170731707321E-2</v>
      </c>
      <c r="M17" s="36">
        <v>49</v>
      </c>
      <c r="N17" s="37">
        <f>M17/O17</f>
        <v>0.29878048780487804</v>
      </c>
      <c r="O17" s="30">
        <v>164</v>
      </c>
      <c r="P17" s="29">
        <v>1</v>
      </c>
      <c r="Q17" s="31">
        <v>3.09</v>
      </c>
      <c r="R17" s="32">
        <v>1.1200000000000001</v>
      </c>
    </row>
    <row r="18" spans="1:21" ht="33.75" customHeight="1" thickBot="1">
      <c r="A18" s="41"/>
      <c r="B18" s="49" t="s">
        <v>23</v>
      </c>
      <c r="C18" s="42">
        <v>0</v>
      </c>
      <c r="D18" s="40">
        <f>C18/O18</f>
        <v>0</v>
      </c>
      <c r="E18" s="39">
        <v>9</v>
      </c>
      <c r="F18" s="40">
        <f>E18/O18</f>
        <v>5.4878048780487805E-2</v>
      </c>
      <c r="G18" s="39">
        <v>67</v>
      </c>
      <c r="H18" s="40">
        <f>G18/O18</f>
        <v>0.40853658536585363</v>
      </c>
      <c r="I18" s="39">
        <v>76</v>
      </c>
      <c r="J18" s="40">
        <f>I18/O18</f>
        <v>0.46341463414634149</v>
      </c>
      <c r="K18" s="39">
        <v>11</v>
      </c>
      <c r="L18" s="40">
        <f>K18/O18</f>
        <v>6.7073170731707321E-2</v>
      </c>
      <c r="M18" s="43">
        <v>1</v>
      </c>
      <c r="N18" s="44">
        <f>M18/O18</f>
        <v>6.0975609756097563E-3</v>
      </c>
      <c r="O18" s="45">
        <v>164</v>
      </c>
      <c r="P18" s="46">
        <v>1</v>
      </c>
      <c r="Q18" s="47">
        <v>3.55</v>
      </c>
      <c r="R18" s="48">
        <v>0.7</v>
      </c>
    </row>
    <row r="19" spans="1:21">
      <c r="B19" s="50"/>
    </row>
    <row r="20" spans="1:21" ht="15.75" customHeight="1">
      <c r="R20" s="103"/>
      <c r="U20" s="53"/>
    </row>
    <row r="21" spans="1:21" ht="15.75">
      <c r="B21" s="4" t="s">
        <v>24</v>
      </c>
      <c r="R21" s="103"/>
    </row>
    <row r="22" spans="1:21" ht="15.75" thickBot="1">
      <c r="R22" s="103"/>
    </row>
    <row r="23" spans="1:21" ht="15.75" thickBot="1">
      <c r="B23" s="155" t="s">
        <v>25</v>
      </c>
      <c r="C23" s="158" t="s">
        <v>4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0"/>
    </row>
    <row r="24" spans="1:21">
      <c r="A24" s="53"/>
      <c r="B24" s="156"/>
      <c r="C24" s="153" t="s">
        <v>5</v>
      </c>
      <c r="D24" s="152"/>
      <c r="E24" s="153" t="s">
        <v>6</v>
      </c>
      <c r="F24" s="161"/>
      <c r="G24" s="151" t="s">
        <v>7</v>
      </c>
      <c r="H24" s="152"/>
      <c r="I24" s="153" t="s">
        <v>8</v>
      </c>
      <c r="J24" s="152"/>
      <c r="K24" s="153" t="s">
        <v>9</v>
      </c>
      <c r="L24" s="152"/>
      <c r="M24" s="153" t="s">
        <v>10</v>
      </c>
      <c r="N24" s="152"/>
      <c r="O24" s="154" t="s">
        <v>0</v>
      </c>
      <c r="P24" s="152"/>
      <c r="Q24" s="147" t="s">
        <v>11</v>
      </c>
      <c r="R24" s="149" t="s">
        <v>12</v>
      </c>
    </row>
    <row r="25" spans="1:21" ht="15.75" thickBot="1">
      <c r="A25" s="53"/>
      <c r="B25" s="157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48"/>
      <c r="R25" s="150"/>
    </row>
    <row r="26" spans="1:21" ht="30">
      <c r="A26" s="41"/>
      <c r="B26" s="51" t="s">
        <v>26</v>
      </c>
      <c r="C26" s="9">
        <v>5</v>
      </c>
      <c r="D26" s="10">
        <f>C26/O26</f>
        <v>3.048780487804878E-2</v>
      </c>
      <c r="E26" s="11">
        <v>26</v>
      </c>
      <c r="F26" s="12">
        <f>E26/O26</f>
        <v>0.15853658536585366</v>
      </c>
      <c r="G26" s="13">
        <v>64</v>
      </c>
      <c r="H26" s="14">
        <f>G26/O26</f>
        <v>0.3902439024390244</v>
      </c>
      <c r="I26" s="13">
        <v>55</v>
      </c>
      <c r="J26" s="14">
        <f>I26/O26</f>
        <v>0.33536585365853661</v>
      </c>
      <c r="K26" s="13">
        <v>7</v>
      </c>
      <c r="L26" s="14">
        <f>K26/O26</f>
        <v>4.2682926829268296E-2</v>
      </c>
      <c r="M26" s="15">
        <v>7</v>
      </c>
      <c r="N26" s="16">
        <f>M26/O26</f>
        <v>4.2682926829268296E-2</v>
      </c>
      <c r="O26" s="17">
        <v>164</v>
      </c>
      <c r="P26" s="18">
        <v>1</v>
      </c>
      <c r="Q26" s="19">
        <v>3.21</v>
      </c>
      <c r="R26" s="20">
        <v>0.88</v>
      </c>
    </row>
    <row r="27" spans="1:21" ht="30.75" customHeight="1">
      <c r="A27" s="41"/>
      <c r="B27" s="52" t="s">
        <v>27</v>
      </c>
      <c r="C27" s="22">
        <v>3</v>
      </c>
      <c r="D27" s="23">
        <f>C27/O27</f>
        <v>1.8292682926829267E-2</v>
      </c>
      <c r="E27" s="24">
        <v>17</v>
      </c>
      <c r="F27" s="25">
        <f>E27/O27</f>
        <v>0.10365853658536585</v>
      </c>
      <c r="G27" s="26">
        <v>47</v>
      </c>
      <c r="H27" s="27">
        <f>G27/O27</f>
        <v>0.28658536585365851</v>
      </c>
      <c r="I27" s="26">
        <v>72</v>
      </c>
      <c r="J27" s="27">
        <f>I27/O27</f>
        <v>0.43902439024390244</v>
      </c>
      <c r="K27" s="26">
        <v>19</v>
      </c>
      <c r="L27" s="27">
        <f>K27/O27</f>
        <v>0.11585365853658537</v>
      </c>
      <c r="M27" s="28">
        <v>6</v>
      </c>
      <c r="N27" s="29">
        <f>M27/O27</f>
        <v>3.6585365853658534E-2</v>
      </c>
      <c r="O27" s="30">
        <v>164</v>
      </c>
      <c r="P27" s="29">
        <v>1</v>
      </c>
      <c r="Q27" s="31">
        <v>3.55</v>
      </c>
      <c r="R27" s="32">
        <v>0.91</v>
      </c>
      <c r="U27" s="104"/>
    </row>
    <row r="28" spans="1:21" ht="30">
      <c r="A28" s="41"/>
      <c r="B28" s="33" t="s">
        <v>28</v>
      </c>
      <c r="C28" s="34">
        <v>8</v>
      </c>
      <c r="D28" s="27">
        <f>C28/O28</f>
        <v>4.878048780487805E-2</v>
      </c>
      <c r="E28" s="34">
        <v>13</v>
      </c>
      <c r="F28" s="27">
        <f>E28/O28</f>
        <v>7.926829268292683E-2</v>
      </c>
      <c r="G28" s="34">
        <v>53</v>
      </c>
      <c r="H28" s="35">
        <f>G28/O28</f>
        <v>0.32317073170731708</v>
      </c>
      <c r="I28" s="34">
        <v>51</v>
      </c>
      <c r="J28" s="35">
        <f>I28/O28</f>
        <v>0.31097560975609756</v>
      </c>
      <c r="K28" s="34">
        <v>11</v>
      </c>
      <c r="L28" s="35">
        <f>K28/O28</f>
        <v>6.7073170731707321E-2</v>
      </c>
      <c r="M28" s="36">
        <v>28</v>
      </c>
      <c r="N28" s="37">
        <f>M28/O28</f>
        <v>0.17073170731707318</v>
      </c>
      <c r="O28" s="30">
        <v>164</v>
      </c>
      <c r="P28" s="29">
        <v>1</v>
      </c>
      <c r="Q28" s="31">
        <v>3.32</v>
      </c>
      <c r="R28" s="32">
        <v>0.97</v>
      </c>
      <c r="U28" s="103"/>
    </row>
    <row r="29" spans="1:21" ht="45.75" thickBot="1">
      <c r="A29" s="41"/>
      <c r="B29" s="54" t="s">
        <v>29</v>
      </c>
      <c r="C29" s="42">
        <v>2</v>
      </c>
      <c r="D29" s="40">
        <f>C29/O29</f>
        <v>1.2195121951219513E-2</v>
      </c>
      <c r="E29" s="39">
        <v>13</v>
      </c>
      <c r="F29" s="40">
        <f>E29/O29</f>
        <v>7.926829268292683E-2</v>
      </c>
      <c r="G29" s="39">
        <v>57</v>
      </c>
      <c r="H29" s="40">
        <f>G29/O29</f>
        <v>0.34756097560975607</v>
      </c>
      <c r="I29" s="39">
        <v>75</v>
      </c>
      <c r="J29" s="40">
        <f>I29/O29</f>
        <v>0.45731707317073172</v>
      </c>
      <c r="K29" s="39">
        <v>4</v>
      </c>
      <c r="L29" s="40">
        <f>K29/O29</f>
        <v>2.4390243902439025E-2</v>
      </c>
      <c r="M29" s="43">
        <v>13</v>
      </c>
      <c r="N29" s="44">
        <f>M29/O29</f>
        <v>7.926829268292683E-2</v>
      </c>
      <c r="O29" s="45">
        <v>164</v>
      </c>
      <c r="P29" s="46">
        <v>1</v>
      </c>
      <c r="Q29" s="47">
        <v>3.44</v>
      </c>
      <c r="R29" s="48">
        <v>0.74</v>
      </c>
      <c r="U29" s="103"/>
    </row>
    <row r="33" spans="2:20" ht="15.75">
      <c r="B33" s="4" t="s">
        <v>31</v>
      </c>
    </row>
    <row r="34" spans="2:20" ht="15.75" thickBot="1"/>
    <row r="35" spans="2:20" ht="15.75" thickBot="1">
      <c r="B35" s="155" t="s">
        <v>25</v>
      </c>
      <c r="C35" s="158" t="s">
        <v>4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60"/>
    </row>
    <row r="36" spans="2:20">
      <c r="B36" s="156"/>
      <c r="C36" s="153" t="s">
        <v>5</v>
      </c>
      <c r="D36" s="152"/>
      <c r="E36" s="153" t="s">
        <v>6</v>
      </c>
      <c r="F36" s="161"/>
      <c r="G36" s="151" t="s">
        <v>7</v>
      </c>
      <c r="H36" s="152"/>
      <c r="I36" s="153" t="s">
        <v>8</v>
      </c>
      <c r="J36" s="152"/>
      <c r="K36" s="153" t="s">
        <v>9</v>
      </c>
      <c r="L36" s="152"/>
      <c r="M36" s="153" t="s">
        <v>10</v>
      </c>
      <c r="N36" s="152"/>
      <c r="O36" s="154" t="s">
        <v>0</v>
      </c>
      <c r="P36" s="152"/>
      <c r="Q36" s="147" t="s">
        <v>11</v>
      </c>
      <c r="R36" s="149" t="s">
        <v>12</v>
      </c>
    </row>
    <row r="37" spans="2:20" ht="15.75" thickBot="1">
      <c r="B37" s="157"/>
      <c r="C37" s="5" t="s">
        <v>13</v>
      </c>
      <c r="D37" s="6" t="s">
        <v>14</v>
      </c>
      <c r="E37" s="5" t="s">
        <v>13</v>
      </c>
      <c r="F37" s="6" t="s">
        <v>14</v>
      </c>
      <c r="G37" s="7" t="s">
        <v>13</v>
      </c>
      <c r="H37" s="6" t="s">
        <v>14</v>
      </c>
      <c r="I37" s="5" t="s">
        <v>13</v>
      </c>
      <c r="J37" s="6" t="s">
        <v>14</v>
      </c>
      <c r="K37" s="5" t="s">
        <v>13</v>
      </c>
      <c r="L37" s="6" t="s">
        <v>14</v>
      </c>
      <c r="M37" s="5" t="s">
        <v>13</v>
      </c>
      <c r="N37" s="6" t="s">
        <v>14</v>
      </c>
      <c r="O37" s="5" t="s">
        <v>13</v>
      </c>
      <c r="P37" s="6" t="s">
        <v>14</v>
      </c>
      <c r="Q37" s="148"/>
      <c r="R37" s="150"/>
    </row>
    <row r="38" spans="2:20" ht="45">
      <c r="B38" s="60" t="s">
        <v>32</v>
      </c>
      <c r="C38" s="9">
        <v>22</v>
      </c>
      <c r="D38" s="10">
        <f>C38/O38</f>
        <v>0.13414634146341464</v>
      </c>
      <c r="E38" s="11">
        <v>29</v>
      </c>
      <c r="F38" s="12">
        <f>E38/O38</f>
        <v>0.17682926829268292</v>
      </c>
      <c r="G38" s="13">
        <v>38</v>
      </c>
      <c r="H38" s="14">
        <f>G38/O38</f>
        <v>0.23170731707317074</v>
      </c>
      <c r="I38" s="13">
        <v>41</v>
      </c>
      <c r="J38" s="14">
        <f>I38/O38</f>
        <v>0.25</v>
      </c>
      <c r="K38" s="13">
        <v>24</v>
      </c>
      <c r="L38" s="14">
        <f>K38/O38</f>
        <v>0.14634146341463414</v>
      </c>
      <c r="M38" s="15">
        <v>10</v>
      </c>
      <c r="N38" s="16">
        <f>M38/O38</f>
        <v>6.097560975609756E-2</v>
      </c>
      <c r="O38" s="17">
        <v>164</v>
      </c>
      <c r="P38" s="18">
        <v>1</v>
      </c>
      <c r="Q38" s="19">
        <v>3.1</v>
      </c>
      <c r="R38" s="20">
        <v>1.28</v>
      </c>
    </row>
    <row r="39" spans="2:20" ht="30.75" customHeight="1">
      <c r="B39" s="58" t="s">
        <v>33</v>
      </c>
      <c r="C39" s="22">
        <v>1</v>
      </c>
      <c r="D39" s="23">
        <f>C39/O39</f>
        <v>6.0975609756097563E-3</v>
      </c>
      <c r="E39" s="24">
        <v>6</v>
      </c>
      <c r="F39" s="25">
        <f>E39/O39</f>
        <v>3.6585365853658534E-2</v>
      </c>
      <c r="G39" s="26">
        <v>32</v>
      </c>
      <c r="H39" s="27">
        <f>G39/O39</f>
        <v>0.1951219512195122</v>
      </c>
      <c r="I39" s="26">
        <v>96</v>
      </c>
      <c r="J39" s="27">
        <f>I39/O39</f>
        <v>0.58536585365853655</v>
      </c>
      <c r="K39" s="26">
        <v>27</v>
      </c>
      <c r="L39" s="27">
        <f>K39/O39</f>
        <v>0.16463414634146342</v>
      </c>
      <c r="M39" s="28">
        <v>2</v>
      </c>
      <c r="N39" s="29">
        <f>M39/O39</f>
        <v>1.2195121951219513E-2</v>
      </c>
      <c r="O39" s="30">
        <v>164</v>
      </c>
      <c r="P39" s="29">
        <v>1</v>
      </c>
      <c r="Q39" s="31">
        <v>3.88</v>
      </c>
      <c r="R39" s="32">
        <v>0.75</v>
      </c>
      <c r="T39" s="105"/>
    </row>
    <row r="40" spans="2:20">
      <c r="B40" s="59" t="s">
        <v>34</v>
      </c>
      <c r="C40" s="34">
        <v>1</v>
      </c>
      <c r="D40" s="27">
        <f>C40/O40</f>
        <v>6.0975609756097563E-3</v>
      </c>
      <c r="E40" s="34">
        <v>8</v>
      </c>
      <c r="F40" s="27">
        <v>0</v>
      </c>
      <c r="G40" s="34">
        <v>23</v>
      </c>
      <c r="H40" s="35">
        <f>G40/O40</f>
        <v>0.1402439024390244</v>
      </c>
      <c r="I40" s="34">
        <v>94</v>
      </c>
      <c r="J40" s="35">
        <f>I40/O40</f>
        <v>0.57317073170731703</v>
      </c>
      <c r="K40" s="34">
        <v>36</v>
      </c>
      <c r="L40" s="35">
        <f>K40/O40</f>
        <v>0.21951219512195122</v>
      </c>
      <c r="M40" s="36">
        <v>2</v>
      </c>
      <c r="N40" s="37">
        <f>M40/O40</f>
        <v>1.2195121951219513E-2</v>
      </c>
      <c r="O40" s="30">
        <v>164</v>
      </c>
      <c r="P40" s="29">
        <v>1</v>
      </c>
      <c r="Q40" s="31">
        <v>3.96</v>
      </c>
      <c r="R40" s="32">
        <v>0.79</v>
      </c>
    </row>
    <row r="41" spans="2:20" ht="60.75" thickBot="1">
      <c r="B41" s="54" t="s">
        <v>35</v>
      </c>
      <c r="C41" s="42">
        <v>10</v>
      </c>
      <c r="D41" s="40">
        <f>C41/O41</f>
        <v>6.097560975609756E-2</v>
      </c>
      <c r="E41" s="39">
        <v>34</v>
      </c>
      <c r="F41" s="40">
        <f>E41/O41</f>
        <v>0.2073170731707317</v>
      </c>
      <c r="G41" s="39">
        <v>50</v>
      </c>
      <c r="H41" s="40">
        <f>G41/O41</f>
        <v>0.3048780487804878</v>
      </c>
      <c r="I41" s="39">
        <v>53</v>
      </c>
      <c r="J41" s="40">
        <f>I41/O41</f>
        <v>0.32317073170731708</v>
      </c>
      <c r="K41" s="39">
        <v>15</v>
      </c>
      <c r="L41" s="40">
        <f>K41/O41</f>
        <v>9.1463414634146339E-2</v>
      </c>
      <c r="M41" s="43">
        <v>2</v>
      </c>
      <c r="N41" s="44">
        <f>M41/O41</f>
        <v>1.2195121951219513E-2</v>
      </c>
      <c r="O41" s="45">
        <v>164</v>
      </c>
      <c r="P41" s="46">
        <v>1</v>
      </c>
      <c r="Q41" s="47">
        <v>3.18</v>
      </c>
      <c r="R41" s="48">
        <v>1.06</v>
      </c>
    </row>
    <row r="43" spans="2:20">
      <c r="T43" s="105"/>
    </row>
  </sheetData>
  <mergeCells count="34">
    <mergeCell ref="R36:R37"/>
    <mergeCell ref="B35:B37"/>
    <mergeCell ref="C35:R35"/>
    <mergeCell ref="C36:D36"/>
    <mergeCell ref="E36:F36"/>
    <mergeCell ref="G36:H36"/>
    <mergeCell ref="I36:J36"/>
    <mergeCell ref="K36:L36"/>
    <mergeCell ref="M36:N36"/>
    <mergeCell ref="O36:P36"/>
    <mergeCell ref="Q36:Q37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44" t="s">
        <v>56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20" s="78" customFormat="1" ht="1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5" spans="1:20" ht="21">
      <c r="B5" s="81" t="s">
        <v>48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162" t="s">
        <v>25</v>
      </c>
      <c r="C12" s="159" t="s">
        <v>4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/>
    </row>
    <row r="13" spans="1:20">
      <c r="A13" s="41"/>
      <c r="B13" s="163"/>
      <c r="C13" s="153" t="s">
        <v>5</v>
      </c>
      <c r="D13" s="152"/>
      <c r="E13" s="153" t="s">
        <v>6</v>
      </c>
      <c r="F13" s="161"/>
      <c r="G13" s="151" t="s">
        <v>7</v>
      </c>
      <c r="H13" s="152"/>
      <c r="I13" s="153" t="s">
        <v>8</v>
      </c>
      <c r="J13" s="152"/>
      <c r="K13" s="153" t="s">
        <v>9</v>
      </c>
      <c r="L13" s="152"/>
      <c r="M13" s="153" t="s">
        <v>10</v>
      </c>
      <c r="N13" s="152"/>
      <c r="O13" s="154" t="s">
        <v>0</v>
      </c>
      <c r="P13" s="152"/>
      <c r="Q13" s="147" t="s">
        <v>11</v>
      </c>
      <c r="R13" s="149" t="s">
        <v>12</v>
      </c>
    </row>
    <row r="14" spans="1:20" ht="15.75" thickBot="1">
      <c r="A14" s="41"/>
      <c r="B14" s="164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48"/>
      <c r="R14" s="150"/>
    </row>
    <row r="15" spans="1:20" ht="15.75" customHeight="1">
      <c r="A15" s="41"/>
      <c r="B15" s="8" t="s">
        <v>20</v>
      </c>
      <c r="C15" s="9">
        <v>3</v>
      </c>
      <c r="D15" s="10">
        <f>C15/O15</f>
        <v>3.0612244897959183E-2</v>
      </c>
      <c r="E15" s="11">
        <v>8</v>
      </c>
      <c r="F15" s="12">
        <f>E15/O15</f>
        <v>8.1632653061224483E-2</v>
      </c>
      <c r="G15" s="13">
        <v>25</v>
      </c>
      <c r="H15" s="14">
        <f>G15/O15</f>
        <v>0.25510204081632654</v>
      </c>
      <c r="I15" s="13">
        <v>48</v>
      </c>
      <c r="J15" s="14">
        <f>I15/O15</f>
        <v>0.48979591836734693</v>
      </c>
      <c r="K15" s="13">
        <v>11</v>
      </c>
      <c r="L15" s="14">
        <f>K15/O15</f>
        <v>0.11224489795918367</v>
      </c>
      <c r="M15" s="15">
        <v>3</v>
      </c>
      <c r="N15" s="16">
        <f>M15/O15</f>
        <v>3.0612244897959183E-2</v>
      </c>
      <c r="O15" s="17">
        <v>98</v>
      </c>
      <c r="P15" s="18">
        <v>1</v>
      </c>
      <c r="Q15" s="19">
        <v>3.59</v>
      </c>
      <c r="R15" s="20">
        <v>0.92</v>
      </c>
      <c r="T15" s="106"/>
    </row>
    <row r="16" spans="1:20">
      <c r="A16" s="41"/>
      <c r="B16" s="21" t="s">
        <v>21</v>
      </c>
      <c r="C16" s="22">
        <v>0</v>
      </c>
      <c r="D16" s="23">
        <f>C16/O16</f>
        <v>0</v>
      </c>
      <c r="E16" s="24">
        <v>10</v>
      </c>
      <c r="F16" s="25">
        <f>E16/O16</f>
        <v>0.10204081632653061</v>
      </c>
      <c r="G16" s="26">
        <v>29</v>
      </c>
      <c r="H16" s="27">
        <f>G16/O16</f>
        <v>0.29591836734693877</v>
      </c>
      <c r="I16" s="26">
        <v>48</v>
      </c>
      <c r="J16" s="27">
        <f>I16/O16</f>
        <v>0.48979591836734693</v>
      </c>
      <c r="K16" s="26">
        <v>11</v>
      </c>
      <c r="L16" s="27">
        <f>K16/O16</f>
        <v>0.11224489795918367</v>
      </c>
      <c r="M16" s="28">
        <v>0</v>
      </c>
      <c r="N16" s="29">
        <f>M16/O16</f>
        <v>0</v>
      </c>
      <c r="O16" s="30">
        <v>98</v>
      </c>
      <c r="P16" s="29">
        <v>1</v>
      </c>
      <c r="Q16" s="31">
        <v>3.61</v>
      </c>
      <c r="R16" s="32">
        <v>0.82</v>
      </c>
      <c r="T16" s="106"/>
    </row>
    <row r="17" spans="1:20" ht="18.75" customHeight="1">
      <c r="A17" s="41"/>
      <c r="B17" s="33" t="s">
        <v>22</v>
      </c>
      <c r="C17" s="34">
        <v>3</v>
      </c>
      <c r="D17" s="27">
        <f>C17/O17</f>
        <v>3.0612244897959183E-2</v>
      </c>
      <c r="E17" s="34">
        <v>14</v>
      </c>
      <c r="F17" s="27">
        <f>E17/O17</f>
        <v>0.14285714285714285</v>
      </c>
      <c r="G17" s="34">
        <v>26</v>
      </c>
      <c r="H17" s="35">
        <f>G17/O17</f>
        <v>0.26530612244897961</v>
      </c>
      <c r="I17" s="34">
        <v>21</v>
      </c>
      <c r="J17" s="35">
        <f>I17/O17</f>
        <v>0.21428571428571427</v>
      </c>
      <c r="K17" s="34">
        <v>8</v>
      </c>
      <c r="L17" s="35">
        <f>K17/O17</f>
        <v>8.1632653061224483E-2</v>
      </c>
      <c r="M17" s="36">
        <v>26</v>
      </c>
      <c r="N17" s="37">
        <f>M17/O17</f>
        <v>0.26530612244897961</v>
      </c>
      <c r="O17" s="30">
        <v>98</v>
      </c>
      <c r="P17" s="29">
        <v>1</v>
      </c>
      <c r="Q17" s="31">
        <v>3.24</v>
      </c>
      <c r="R17" s="32">
        <v>1.03</v>
      </c>
      <c r="T17" s="106"/>
    </row>
    <row r="18" spans="1:20" ht="33.75" customHeight="1" thickBot="1">
      <c r="A18" s="41"/>
      <c r="B18" s="54" t="s">
        <v>23</v>
      </c>
      <c r="C18" s="42">
        <v>2</v>
      </c>
      <c r="D18" s="40">
        <f>C18/O18</f>
        <v>2.0408163265306121E-2</v>
      </c>
      <c r="E18" s="39">
        <v>1</v>
      </c>
      <c r="F18" s="40">
        <f>E18/O18</f>
        <v>1.020408163265306E-2</v>
      </c>
      <c r="G18" s="39">
        <v>27</v>
      </c>
      <c r="H18" s="40">
        <f>G18/O18</f>
        <v>0.27551020408163263</v>
      </c>
      <c r="I18" s="39">
        <v>50</v>
      </c>
      <c r="J18" s="40">
        <f>I18/O18</f>
        <v>0.51020408163265307</v>
      </c>
      <c r="K18" s="39">
        <v>17</v>
      </c>
      <c r="L18" s="40">
        <f>K18/O18</f>
        <v>0.17346938775510204</v>
      </c>
      <c r="M18" s="43">
        <v>1</v>
      </c>
      <c r="N18" s="44">
        <f>M18/O18</f>
        <v>1.020408163265306E-2</v>
      </c>
      <c r="O18" s="45">
        <v>98</v>
      </c>
      <c r="P18" s="46">
        <v>1</v>
      </c>
      <c r="Q18" s="47">
        <v>3.81</v>
      </c>
      <c r="R18" s="48">
        <v>0.81</v>
      </c>
    </row>
    <row r="19" spans="1:20" ht="18.75" customHeight="1">
      <c r="A19" s="53"/>
      <c r="B19" s="107"/>
      <c r="C19" s="96"/>
      <c r="D19" s="97"/>
      <c r="E19" s="96"/>
      <c r="F19" s="97"/>
      <c r="G19" s="96"/>
      <c r="H19" s="97"/>
      <c r="I19" s="96"/>
      <c r="J19" s="97"/>
      <c r="K19" s="96"/>
      <c r="L19" s="97"/>
      <c r="M19" s="98"/>
      <c r="N19" s="99"/>
      <c r="O19" s="100"/>
      <c r="P19" s="101"/>
      <c r="Q19" s="102"/>
      <c r="R19" s="102"/>
    </row>
    <row r="20" spans="1:20" ht="17.25" customHeight="1">
      <c r="A20" s="53"/>
      <c r="B20" s="107"/>
      <c r="C20" s="96"/>
      <c r="D20" s="97"/>
      <c r="E20" s="96"/>
      <c r="F20" s="97"/>
      <c r="G20" s="96"/>
      <c r="H20" s="97"/>
      <c r="I20" s="96"/>
      <c r="J20" s="97"/>
      <c r="K20" s="96"/>
      <c r="L20" s="97"/>
      <c r="M20" s="98"/>
      <c r="N20" s="99"/>
      <c r="O20" s="100"/>
      <c r="P20" s="101"/>
      <c r="Q20" s="102"/>
      <c r="R20" s="102"/>
    </row>
    <row r="21" spans="1:20" ht="15.75">
      <c r="B21" s="4" t="s">
        <v>24</v>
      </c>
    </row>
    <row r="22" spans="1:20" ht="15.75" thickBot="1"/>
    <row r="23" spans="1:20" ht="15.75" thickBot="1">
      <c r="B23" s="155" t="s">
        <v>25</v>
      </c>
      <c r="C23" s="159" t="s">
        <v>4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0"/>
    </row>
    <row r="24" spans="1:20">
      <c r="A24" s="53"/>
      <c r="B24" s="156"/>
      <c r="C24" s="153" t="s">
        <v>5</v>
      </c>
      <c r="D24" s="152"/>
      <c r="E24" s="153" t="s">
        <v>6</v>
      </c>
      <c r="F24" s="161"/>
      <c r="G24" s="151" t="s">
        <v>7</v>
      </c>
      <c r="H24" s="152"/>
      <c r="I24" s="153" t="s">
        <v>8</v>
      </c>
      <c r="J24" s="152"/>
      <c r="K24" s="153" t="s">
        <v>9</v>
      </c>
      <c r="L24" s="152"/>
      <c r="M24" s="153" t="s">
        <v>10</v>
      </c>
      <c r="N24" s="152"/>
      <c r="O24" s="154" t="s">
        <v>0</v>
      </c>
      <c r="P24" s="152"/>
      <c r="Q24" s="147" t="s">
        <v>11</v>
      </c>
      <c r="R24" s="149" t="s">
        <v>12</v>
      </c>
    </row>
    <row r="25" spans="1:20" ht="15.75" thickBot="1">
      <c r="A25" s="53"/>
      <c r="B25" s="157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48"/>
      <c r="R25" s="150"/>
    </row>
    <row r="26" spans="1:20" ht="30.75" customHeight="1">
      <c r="A26" s="41"/>
      <c r="B26" s="51" t="s">
        <v>26</v>
      </c>
      <c r="C26" s="9">
        <v>7</v>
      </c>
      <c r="D26" s="10">
        <f>C26/O26</f>
        <v>7.1428571428571425E-2</v>
      </c>
      <c r="E26" s="11">
        <v>15</v>
      </c>
      <c r="F26" s="12">
        <f>E26/O26</f>
        <v>0.15306122448979592</v>
      </c>
      <c r="G26" s="13">
        <v>30</v>
      </c>
      <c r="H26" s="14">
        <f>G26/O26</f>
        <v>0.30612244897959184</v>
      </c>
      <c r="I26" s="13">
        <v>35</v>
      </c>
      <c r="J26" s="14">
        <f>I26/O26</f>
        <v>0.35714285714285715</v>
      </c>
      <c r="K26" s="13">
        <v>8</v>
      </c>
      <c r="L26" s="14">
        <f>K26/O26</f>
        <v>8.1632653061224483E-2</v>
      </c>
      <c r="M26" s="15">
        <v>3</v>
      </c>
      <c r="N26" s="16">
        <f>M26/O26</f>
        <v>3.0612244897959183E-2</v>
      </c>
      <c r="O26" s="17">
        <v>98</v>
      </c>
      <c r="P26" s="18">
        <v>1</v>
      </c>
      <c r="Q26" s="19">
        <v>3.23</v>
      </c>
      <c r="R26" s="20">
        <v>1.06</v>
      </c>
      <c r="T26" s="106"/>
    </row>
    <row r="27" spans="1:20" ht="30">
      <c r="A27" s="41"/>
      <c r="B27" s="52" t="s">
        <v>27</v>
      </c>
      <c r="C27" s="22">
        <v>4</v>
      </c>
      <c r="D27" s="23">
        <f>C27/O27</f>
        <v>4.0816326530612242E-2</v>
      </c>
      <c r="E27" s="24">
        <v>13</v>
      </c>
      <c r="F27" s="25">
        <f>E27/O27</f>
        <v>0.1326530612244898</v>
      </c>
      <c r="G27" s="26">
        <v>28</v>
      </c>
      <c r="H27" s="27">
        <f>G27/O27</f>
        <v>0.2857142857142857</v>
      </c>
      <c r="I27" s="26">
        <v>41</v>
      </c>
      <c r="J27" s="27">
        <f>I27/O27</f>
        <v>0.41836734693877553</v>
      </c>
      <c r="K27" s="26">
        <v>10</v>
      </c>
      <c r="L27" s="27">
        <f>K27/O27</f>
        <v>0.10204081632653061</v>
      </c>
      <c r="M27" s="28">
        <v>2</v>
      </c>
      <c r="N27" s="29">
        <f>M27/O27</f>
        <v>2.0408163265306121E-2</v>
      </c>
      <c r="O27" s="30">
        <v>98</v>
      </c>
      <c r="P27" s="29">
        <v>1</v>
      </c>
      <c r="Q27" s="31">
        <v>3.42</v>
      </c>
      <c r="R27" s="32">
        <v>0.99</v>
      </c>
      <c r="T27" s="106"/>
    </row>
    <row r="28" spans="1:20" ht="30">
      <c r="A28" s="41"/>
      <c r="B28" s="33" t="s">
        <v>28</v>
      </c>
      <c r="C28" s="34">
        <v>4</v>
      </c>
      <c r="D28" s="27">
        <f>C28/O28</f>
        <v>4.0816326530612242E-2</v>
      </c>
      <c r="E28" s="34">
        <v>12</v>
      </c>
      <c r="F28" s="27">
        <f>E28/O28</f>
        <v>0.12244897959183673</v>
      </c>
      <c r="G28" s="34">
        <v>22</v>
      </c>
      <c r="H28" s="35">
        <f>G28/O28</f>
        <v>0.22448979591836735</v>
      </c>
      <c r="I28" s="34">
        <v>38</v>
      </c>
      <c r="J28" s="35">
        <f>I28/O28</f>
        <v>0.38775510204081631</v>
      </c>
      <c r="K28" s="34">
        <v>15</v>
      </c>
      <c r="L28" s="35">
        <f>K28/O28</f>
        <v>0.15306122448979592</v>
      </c>
      <c r="M28" s="36">
        <v>7</v>
      </c>
      <c r="N28" s="37">
        <f>M28/O28</f>
        <v>7.1428571428571425E-2</v>
      </c>
      <c r="O28" s="30">
        <v>98</v>
      </c>
      <c r="P28" s="29">
        <v>1</v>
      </c>
      <c r="Q28" s="31">
        <v>3.53</v>
      </c>
      <c r="R28" s="32">
        <v>1.06</v>
      </c>
      <c r="T28" s="106"/>
    </row>
    <row r="29" spans="1:20" ht="45.75" thickBot="1">
      <c r="A29" s="41"/>
      <c r="B29" s="54" t="s">
        <v>29</v>
      </c>
      <c r="C29" s="42">
        <v>2</v>
      </c>
      <c r="D29" s="40">
        <f>C29/O29</f>
        <v>2.0408163265306121E-2</v>
      </c>
      <c r="E29" s="39">
        <v>8</v>
      </c>
      <c r="F29" s="40">
        <f>E29/O29</f>
        <v>8.1632653061224483E-2</v>
      </c>
      <c r="G29" s="39">
        <v>24</v>
      </c>
      <c r="H29" s="40">
        <f>G29/O29</f>
        <v>0.24489795918367346</v>
      </c>
      <c r="I29" s="39">
        <v>49</v>
      </c>
      <c r="J29" s="40">
        <f>I29/O29</f>
        <v>0.5</v>
      </c>
      <c r="K29" s="39">
        <v>9</v>
      </c>
      <c r="L29" s="40">
        <f>K29/O29</f>
        <v>9.1836734693877556E-2</v>
      </c>
      <c r="M29" s="43">
        <v>6</v>
      </c>
      <c r="N29" s="44">
        <f>M29/O29</f>
        <v>6.1224489795918366E-2</v>
      </c>
      <c r="O29" s="45">
        <v>98</v>
      </c>
      <c r="P29" s="46">
        <v>1</v>
      </c>
      <c r="Q29" s="47">
        <v>3.6</v>
      </c>
      <c r="R29" s="48">
        <v>0.87</v>
      </c>
    </row>
    <row r="32" spans="1:20" ht="15.75">
      <c r="B32" s="4" t="s">
        <v>31</v>
      </c>
    </row>
    <row r="33" spans="2:20" ht="15.75" thickBot="1"/>
    <row r="34" spans="2:20" ht="15.75" thickBot="1">
      <c r="B34" s="155" t="s">
        <v>25</v>
      </c>
      <c r="C34" s="159" t="s">
        <v>4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0"/>
    </row>
    <row r="35" spans="2:20">
      <c r="B35" s="156"/>
      <c r="C35" s="153" t="s">
        <v>5</v>
      </c>
      <c r="D35" s="152"/>
      <c r="E35" s="153" t="s">
        <v>6</v>
      </c>
      <c r="F35" s="161"/>
      <c r="G35" s="151" t="s">
        <v>7</v>
      </c>
      <c r="H35" s="152"/>
      <c r="I35" s="153" t="s">
        <v>8</v>
      </c>
      <c r="J35" s="152"/>
      <c r="K35" s="153" t="s">
        <v>9</v>
      </c>
      <c r="L35" s="152"/>
      <c r="M35" s="153" t="s">
        <v>10</v>
      </c>
      <c r="N35" s="152"/>
      <c r="O35" s="154" t="s">
        <v>0</v>
      </c>
      <c r="P35" s="152"/>
      <c r="Q35" s="147" t="s">
        <v>11</v>
      </c>
      <c r="R35" s="149" t="s">
        <v>12</v>
      </c>
    </row>
    <row r="36" spans="2:20" ht="15.75" thickBot="1">
      <c r="B36" s="157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48"/>
      <c r="R36" s="150"/>
    </row>
    <row r="37" spans="2:20" ht="45">
      <c r="B37" s="60" t="s">
        <v>32</v>
      </c>
      <c r="C37" s="9">
        <v>7</v>
      </c>
      <c r="D37" s="10">
        <f>C37/O37</f>
        <v>7.1428571428571425E-2</v>
      </c>
      <c r="E37" s="11">
        <v>21</v>
      </c>
      <c r="F37" s="12">
        <f>E37/O37</f>
        <v>0.21428571428571427</v>
      </c>
      <c r="G37" s="13">
        <v>24</v>
      </c>
      <c r="H37" s="14">
        <f>G37/O37</f>
        <v>0.24489795918367346</v>
      </c>
      <c r="I37" s="13">
        <v>28</v>
      </c>
      <c r="J37" s="14">
        <f>I37/O37</f>
        <v>0.2857142857142857</v>
      </c>
      <c r="K37" s="13">
        <v>16</v>
      </c>
      <c r="L37" s="14">
        <f>K37/O37</f>
        <v>0.16326530612244897</v>
      </c>
      <c r="M37" s="15">
        <v>2</v>
      </c>
      <c r="N37" s="16">
        <f>M37/O37</f>
        <v>2.0408163265306121E-2</v>
      </c>
      <c r="O37" s="17">
        <v>98</v>
      </c>
      <c r="P37" s="18">
        <v>1</v>
      </c>
      <c r="Q37" s="19">
        <v>3.26</v>
      </c>
      <c r="R37" s="20">
        <v>1.19</v>
      </c>
    </row>
    <row r="38" spans="2:20" ht="30.75" customHeight="1">
      <c r="B38" s="58" t="s">
        <v>33</v>
      </c>
      <c r="C38" s="22">
        <v>2</v>
      </c>
      <c r="D38" s="23">
        <f>C38/O38</f>
        <v>2.0408163265306121E-2</v>
      </c>
      <c r="E38" s="24">
        <v>3</v>
      </c>
      <c r="F38" s="25">
        <f>E38/O38</f>
        <v>3.0612244897959183E-2</v>
      </c>
      <c r="G38" s="26">
        <v>23</v>
      </c>
      <c r="H38" s="27">
        <f>G38/O38</f>
        <v>0.23469387755102042</v>
      </c>
      <c r="I38" s="26">
        <v>52</v>
      </c>
      <c r="J38" s="27">
        <f>I38/O38</f>
        <v>0.53061224489795922</v>
      </c>
      <c r="K38" s="26">
        <v>17</v>
      </c>
      <c r="L38" s="27">
        <f>K38/O38</f>
        <v>0.17346938775510204</v>
      </c>
      <c r="M38" s="28">
        <v>1</v>
      </c>
      <c r="N38" s="29">
        <f>M38/O38</f>
        <v>1.020408163265306E-2</v>
      </c>
      <c r="O38" s="30">
        <v>98</v>
      </c>
      <c r="P38" s="29">
        <v>1</v>
      </c>
      <c r="Q38" s="31">
        <v>3.81</v>
      </c>
      <c r="R38" s="32">
        <v>0.83</v>
      </c>
      <c r="T38" s="106"/>
    </row>
    <row r="39" spans="2:20">
      <c r="B39" s="59" t="s">
        <v>34</v>
      </c>
      <c r="C39" s="34">
        <v>1</v>
      </c>
      <c r="D39" s="27">
        <f>C39/O39</f>
        <v>1.020408163265306E-2</v>
      </c>
      <c r="E39" s="34">
        <v>3</v>
      </c>
      <c r="F39" s="27">
        <f>E39/O39</f>
        <v>3.0612244897959183E-2</v>
      </c>
      <c r="G39" s="34">
        <v>20</v>
      </c>
      <c r="H39" s="35">
        <f>G39/O39</f>
        <v>0.20408163265306123</v>
      </c>
      <c r="I39" s="34">
        <v>55</v>
      </c>
      <c r="J39" s="35">
        <f>I39/O39</f>
        <v>0.56122448979591832</v>
      </c>
      <c r="K39" s="34">
        <v>18</v>
      </c>
      <c r="L39" s="35">
        <f>K39/O39</f>
        <v>0.18367346938775511</v>
      </c>
      <c r="M39" s="36">
        <v>1</v>
      </c>
      <c r="N39" s="37">
        <f>M39/O39</f>
        <v>1.020408163265306E-2</v>
      </c>
      <c r="O39" s="30">
        <v>98</v>
      </c>
      <c r="P39" s="29">
        <v>1</v>
      </c>
      <c r="Q39" s="31">
        <v>3.89</v>
      </c>
      <c r="R39" s="32">
        <v>0.78</v>
      </c>
      <c r="T39" s="106"/>
    </row>
    <row r="40" spans="2:20" ht="60.75" thickBot="1">
      <c r="B40" s="54" t="s">
        <v>35</v>
      </c>
      <c r="C40" s="34">
        <v>4</v>
      </c>
      <c r="D40" s="27">
        <f>C40/O40</f>
        <v>4.0816326530612242E-2</v>
      </c>
      <c r="E40" s="34">
        <v>6</v>
      </c>
      <c r="F40" s="27">
        <f>E40/O40</f>
        <v>6.1224489795918366E-2</v>
      </c>
      <c r="G40" s="34">
        <v>30</v>
      </c>
      <c r="H40" s="35">
        <f>G40/O40</f>
        <v>0.30612244897959184</v>
      </c>
      <c r="I40" s="34">
        <v>43</v>
      </c>
      <c r="J40" s="35">
        <f>I40/O40</f>
        <v>0.43877551020408162</v>
      </c>
      <c r="K40" s="34">
        <v>14</v>
      </c>
      <c r="L40" s="35">
        <f>K40/O40</f>
        <v>0.14285714285714285</v>
      </c>
      <c r="M40" s="36">
        <v>1</v>
      </c>
      <c r="N40" s="37">
        <f>M40/O40</f>
        <v>1.020408163265306E-2</v>
      </c>
      <c r="O40" s="45">
        <v>98</v>
      </c>
      <c r="P40" s="46">
        <v>1</v>
      </c>
      <c r="Q40" s="31">
        <v>3.59</v>
      </c>
      <c r="R40" s="32">
        <v>0.95</v>
      </c>
      <c r="T40" s="106"/>
    </row>
  </sheetData>
  <mergeCells count="34"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18" ht="26.25" customHeight="1">
      <c r="B2" s="144" t="s">
        <v>56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5" spans="1:18" ht="21">
      <c r="B5" s="82" t="s">
        <v>49</v>
      </c>
    </row>
    <row r="6" spans="1:18" ht="21">
      <c r="B6" s="82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B12" s="155" t="s">
        <v>3</v>
      </c>
      <c r="C12" s="158" t="s">
        <v>4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/>
    </row>
    <row r="13" spans="1:18">
      <c r="A13" s="53"/>
      <c r="B13" s="156"/>
      <c r="C13" s="151" t="s">
        <v>5</v>
      </c>
      <c r="D13" s="152"/>
      <c r="E13" s="153" t="s">
        <v>6</v>
      </c>
      <c r="F13" s="161"/>
      <c r="G13" s="151" t="s">
        <v>7</v>
      </c>
      <c r="H13" s="152"/>
      <c r="I13" s="153" t="s">
        <v>8</v>
      </c>
      <c r="J13" s="152"/>
      <c r="K13" s="153" t="s">
        <v>9</v>
      </c>
      <c r="L13" s="152"/>
      <c r="M13" s="153" t="s">
        <v>10</v>
      </c>
      <c r="N13" s="152"/>
      <c r="O13" s="154" t="s">
        <v>0</v>
      </c>
      <c r="P13" s="152"/>
      <c r="Q13" s="147" t="s">
        <v>11</v>
      </c>
      <c r="R13" s="149" t="s">
        <v>12</v>
      </c>
    </row>
    <row r="14" spans="1:18" ht="15.75" thickBot="1">
      <c r="A14" s="53"/>
      <c r="B14" s="157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48"/>
      <c r="R14" s="150"/>
    </row>
    <row r="15" spans="1:18">
      <c r="A15" s="41"/>
      <c r="B15" s="8" t="s">
        <v>15</v>
      </c>
      <c r="C15" s="114">
        <v>6</v>
      </c>
      <c r="D15" s="115">
        <f>C15/O15</f>
        <v>3.1746031746031744E-2</v>
      </c>
      <c r="E15" s="116">
        <v>22</v>
      </c>
      <c r="F15" s="115">
        <f>E15/O15</f>
        <v>0.1164021164021164</v>
      </c>
      <c r="G15" s="116">
        <v>37</v>
      </c>
      <c r="H15" s="115">
        <f>G15/O15</f>
        <v>0.19576719576719576</v>
      </c>
      <c r="I15" s="116">
        <v>77</v>
      </c>
      <c r="J15" s="115">
        <f>I15/O15</f>
        <v>0.40740740740740738</v>
      </c>
      <c r="K15" s="116">
        <v>46</v>
      </c>
      <c r="L15" s="115">
        <f>K15/O15</f>
        <v>0.24338624338624337</v>
      </c>
      <c r="M15" s="117">
        <v>1</v>
      </c>
      <c r="N15" s="61">
        <f>M15/O15</f>
        <v>5.2910052910052907E-3</v>
      </c>
      <c r="O15" s="117">
        <v>189</v>
      </c>
      <c r="P15" s="61">
        <v>1</v>
      </c>
      <c r="Q15" s="62">
        <v>3.72</v>
      </c>
      <c r="R15" s="118">
        <v>1.06</v>
      </c>
    </row>
    <row r="16" spans="1:18">
      <c r="A16" s="41"/>
      <c r="B16" s="21" t="s">
        <v>16</v>
      </c>
      <c r="C16" s="119">
        <v>3</v>
      </c>
      <c r="D16" s="120">
        <f>C16/O16</f>
        <v>1.5873015873015872E-2</v>
      </c>
      <c r="E16" s="121">
        <v>7</v>
      </c>
      <c r="F16" s="120">
        <f>E16/O16</f>
        <v>3.7037037037037035E-2</v>
      </c>
      <c r="G16" s="121">
        <v>28</v>
      </c>
      <c r="H16" s="120">
        <f>G16/O16</f>
        <v>0.14814814814814814</v>
      </c>
      <c r="I16" s="121">
        <v>83</v>
      </c>
      <c r="J16" s="120">
        <f>I16/O16</f>
        <v>0.43915343915343913</v>
      </c>
      <c r="K16" s="121">
        <v>66</v>
      </c>
      <c r="L16" s="120">
        <f>K16/O16</f>
        <v>0.34920634920634919</v>
      </c>
      <c r="M16" s="63">
        <v>2</v>
      </c>
      <c r="N16" s="64">
        <f>M16/O16</f>
        <v>1.0582010582010581E-2</v>
      </c>
      <c r="O16" s="63">
        <v>189</v>
      </c>
      <c r="P16" s="64">
        <v>1</v>
      </c>
      <c r="Q16" s="65">
        <v>4.08</v>
      </c>
      <c r="R16" s="66">
        <v>0.89</v>
      </c>
    </row>
    <row r="17" spans="1:18" ht="59.25" customHeight="1">
      <c r="A17" s="41"/>
      <c r="B17" s="71" t="s">
        <v>17</v>
      </c>
      <c r="C17" s="122">
        <v>11</v>
      </c>
      <c r="D17" s="123">
        <f>C17/O17</f>
        <v>5.8201058201058198E-2</v>
      </c>
      <c r="E17" s="119">
        <v>26</v>
      </c>
      <c r="F17" s="123">
        <f>E17/O17</f>
        <v>0.13756613756613756</v>
      </c>
      <c r="G17" s="119">
        <v>47</v>
      </c>
      <c r="H17" s="123">
        <f>G17/O17</f>
        <v>0.24867724867724866</v>
      </c>
      <c r="I17" s="119">
        <v>50</v>
      </c>
      <c r="J17" s="123">
        <f>I17/O17</f>
        <v>0.26455026455026454</v>
      </c>
      <c r="K17" s="119">
        <v>15</v>
      </c>
      <c r="L17" s="123">
        <f>K17/O17</f>
        <v>7.9365079365079361E-2</v>
      </c>
      <c r="M17" s="119">
        <v>40</v>
      </c>
      <c r="N17" s="120">
        <f>M17/O17</f>
        <v>0.21164021164021163</v>
      </c>
      <c r="O17" s="63">
        <v>189</v>
      </c>
      <c r="P17" s="64">
        <v>1</v>
      </c>
      <c r="Q17" s="65">
        <v>3.21</v>
      </c>
      <c r="R17" s="66">
        <v>1.08</v>
      </c>
    </row>
    <row r="18" spans="1:18" ht="75">
      <c r="A18" s="41"/>
      <c r="B18" s="38" t="s">
        <v>18</v>
      </c>
      <c r="C18" s="124">
        <v>6</v>
      </c>
      <c r="D18" s="120">
        <f>C18/O18</f>
        <v>3.1746031746031744E-2</v>
      </c>
      <c r="E18" s="121">
        <v>31</v>
      </c>
      <c r="F18" s="120">
        <f>E18/O18</f>
        <v>0.16402116402116401</v>
      </c>
      <c r="G18" s="121">
        <v>44</v>
      </c>
      <c r="H18" s="120">
        <f>G18/O18</f>
        <v>0.23280423280423279</v>
      </c>
      <c r="I18" s="121">
        <v>77</v>
      </c>
      <c r="J18" s="120">
        <f>I18/O18</f>
        <v>0.40740740740740738</v>
      </c>
      <c r="K18" s="121">
        <v>22</v>
      </c>
      <c r="L18" s="120">
        <f>K18/O18</f>
        <v>0.1164021164021164</v>
      </c>
      <c r="M18" s="121">
        <v>9</v>
      </c>
      <c r="N18" s="120">
        <f>M18/O18</f>
        <v>4.7619047619047616E-2</v>
      </c>
      <c r="O18" s="63">
        <v>189</v>
      </c>
      <c r="P18" s="64">
        <v>1</v>
      </c>
      <c r="Q18" s="65">
        <v>3.43</v>
      </c>
      <c r="R18" s="66">
        <v>1.02</v>
      </c>
    </row>
    <row r="19" spans="1:18" ht="60.75" thickBot="1">
      <c r="A19" s="41"/>
      <c r="B19" s="72" t="s">
        <v>19</v>
      </c>
      <c r="C19" s="125">
        <v>13</v>
      </c>
      <c r="D19" s="126">
        <f>C19/O19</f>
        <v>6.8783068783068779E-2</v>
      </c>
      <c r="E19" s="127">
        <v>31</v>
      </c>
      <c r="F19" s="126">
        <f>E19/O19</f>
        <v>0.16402116402116401</v>
      </c>
      <c r="G19" s="127">
        <v>52</v>
      </c>
      <c r="H19" s="126">
        <f>G19/O19</f>
        <v>0.27513227513227512</v>
      </c>
      <c r="I19" s="127">
        <v>45</v>
      </c>
      <c r="J19" s="126">
        <f>I19/O19</f>
        <v>0.23809523809523808</v>
      </c>
      <c r="K19" s="127">
        <v>19</v>
      </c>
      <c r="L19" s="126">
        <f>K19/O19</f>
        <v>0.10052910052910052</v>
      </c>
      <c r="M19" s="127">
        <v>29</v>
      </c>
      <c r="N19" s="126">
        <f>M19/O19</f>
        <v>0.15343915343915343</v>
      </c>
      <c r="O19" s="68">
        <v>189</v>
      </c>
      <c r="P19" s="67">
        <v>1</v>
      </c>
      <c r="Q19" s="69">
        <v>3.16</v>
      </c>
      <c r="R19" s="70">
        <v>1.1200000000000001</v>
      </c>
    </row>
    <row r="20" spans="1:18">
      <c r="C20" s="50"/>
    </row>
    <row r="22" spans="1:18" ht="15.75">
      <c r="B22" s="4" t="s">
        <v>38</v>
      </c>
    </row>
    <row r="23" spans="1:18" ht="15.75" thickBot="1">
      <c r="B23" s="74"/>
      <c r="C23" s="74"/>
      <c r="D23" s="74"/>
      <c r="E23" s="74"/>
      <c r="F23" s="74"/>
      <c r="G23" s="74"/>
      <c r="H23" s="53"/>
      <c r="I23" s="53"/>
    </row>
    <row r="24" spans="1:18" ht="33" customHeight="1" thickBot="1">
      <c r="A24" s="41"/>
      <c r="B24" s="167" t="s">
        <v>57</v>
      </c>
      <c r="C24" s="168"/>
      <c r="D24" s="168"/>
      <c r="E24" s="168"/>
      <c r="F24" s="168"/>
      <c r="G24" s="169"/>
      <c r="H24" s="130"/>
      <c r="I24" s="128"/>
    </row>
    <row r="25" spans="1:18">
      <c r="A25" s="41"/>
      <c r="B25" s="172" t="s">
        <v>39</v>
      </c>
      <c r="C25" s="171"/>
      <c r="D25" s="172" t="s">
        <v>40</v>
      </c>
      <c r="E25" s="171"/>
      <c r="F25" s="173" t="s">
        <v>0</v>
      </c>
      <c r="G25" s="174"/>
      <c r="H25" s="129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73"/>
    </row>
    <row r="27" spans="1:18" ht="15.75" thickBot="1">
      <c r="A27" s="41"/>
      <c r="B27" s="75">
        <v>101</v>
      </c>
      <c r="C27" s="76">
        <f>B27/F27</f>
        <v>0.53439153439153442</v>
      </c>
      <c r="D27" s="77">
        <v>88</v>
      </c>
      <c r="E27" s="76">
        <f>D27/F27</f>
        <v>0.46560846560846558</v>
      </c>
      <c r="F27" s="77">
        <v>189</v>
      </c>
      <c r="G27" s="76">
        <v>1</v>
      </c>
      <c r="H27" s="73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8" ht="15.75" customHeight="1" thickBot="1">
      <c r="A32" s="41"/>
      <c r="B32" s="165" t="s">
        <v>42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31"/>
    </row>
    <row r="33" spans="1:17">
      <c r="A33" s="41"/>
      <c r="B33" s="170" t="s">
        <v>5</v>
      </c>
      <c r="C33" s="171"/>
      <c r="D33" s="170" t="s">
        <v>6</v>
      </c>
      <c r="E33" s="171"/>
      <c r="F33" s="170" t="s">
        <v>7</v>
      </c>
      <c r="G33" s="171"/>
      <c r="H33" s="170" t="s">
        <v>8</v>
      </c>
      <c r="I33" s="171"/>
      <c r="J33" s="170" t="s">
        <v>9</v>
      </c>
      <c r="K33" s="171"/>
      <c r="L33" s="170" t="s">
        <v>10</v>
      </c>
      <c r="M33" s="171"/>
      <c r="N33" s="170" t="s">
        <v>0</v>
      </c>
      <c r="O33" s="171"/>
      <c r="P33" s="147" t="s">
        <v>11</v>
      </c>
      <c r="Q33" s="149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48"/>
      <c r="Q34" s="150"/>
    </row>
    <row r="35" spans="1:17" ht="15.75" thickBot="1">
      <c r="A35" s="41"/>
      <c r="B35" s="75">
        <v>9</v>
      </c>
      <c r="C35" s="76">
        <f>B35/N35</f>
        <v>4.7619047619047616E-2</v>
      </c>
      <c r="D35" s="77">
        <v>21</v>
      </c>
      <c r="E35" s="76">
        <f>D35/N35</f>
        <v>0.1111111111111111</v>
      </c>
      <c r="F35" s="77">
        <v>51</v>
      </c>
      <c r="G35" s="76">
        <f>F35/N35</f>
        <v>0.26984126984126983</v>
      </c>
      <c r="H35" s="77">
        <v>48</v>
      </c>
      <c r="I35" s="76">
        <f>H35/N35</f>
        <v>0.25396825396825395</v>
      </c>
      <c r="J35" s="77">
        <v>17</v>
      </c>
      <c r="K35" s="76">
        <f>J35/N35</f>
        <v>8.9947089947089942E-2</v>
      </c>
      <c r="L35" s="77">
        <v>43</v>
      </c>
      <c r="M35" s="76">
        <f>L35/N35</f>
        <v>0.2275132275132275</v>
      </c>
      <c r="N35" s="77">
        <v>189</v>
      </c>
      <c r="O35" s="76">
        <v>1</v>
      </c>
      <c r="P35" s="132">
        <v>3.29</v>
      </c>
      <c r="Q35" s="133">
        <v>1.05</v>
      </c>
    </row>
    <row r="36" spans="1:17">
      <c r="P36" s="50"/>
    </row>
  </sheetData>
  <mergeCells count="26"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B12:B14"/>
    <mergeCell ref="P33:P34"/>
    <mergeCell ref="Q33:Q34"/>
    <mergeCell ref="B32:Q32"/>
    <mergeCell ref="C12:R12"/>
    <mergeCell ref="C13:D13"/>
    <mergeCell ref="E13:F13"/>
    <mergeCell ref="G13:H13"/>
    <mergeCell ref="I13:J13"/>
    <mergeCell ref="K13:L13"/>
    <mergeCell ref="M13:N13"/>
    <mergeCell ref="O13:P13"/>
    <mergeCell ref="B24:G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6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7109375" customWidth="1"/>
    <col min="4" max="4" width="16.28515625" customWidth="1"/>
  </cols>
  <sheetData>
    <row r="2" spans="2:22" ht="26.25" customHeight="1">
      <c r="B2" s="176" t="s">
        <v>56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2:22"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2:22" ht="21">
      <c r="B4" s="80" t="s">
        <v>47</v>
      </c>
      <c r="E4" s="134"/>
      <c r="F4" s="134"/>
      <c r="G4" s="134"/>
      <c r="H4" s="134"/>
      <c r="I4" s="135"/>
      <c r="J4" s="136"/>
      <c r="K4" s="135"/>
      <c r="L4" s="136"/>
      <c r="M4" s="135"/>
      <c r="N4" s="137"/>
    </row>
    <row r="5" spans="2:22" ht="15.75">
      <c r="B5" s="2" t="s">
        <v>1</v>
      </c>
      <c r="E5" s="175"/>
      <c r="F5" s="175"/>
      <c r="G5" s="175"/>
      <c r="H5" s="175"/>
      <c r="I5" s="138"/>
      <c r="J5" s="136"/>
      <c r="K5" s="136"/>
      <c r="L5" s="138"/>
      <c r="M5" s="138"/>
      <c r="N5" s="139"/>
    </row>
    <row r="6" spans="2:22" ht="21">
      <c r="B6" s="55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8" spans="2:22" ht="15.75">
      <c r="B8" s="4"/>
      <c r="C8" s="140"/>
      <c r="D8" s="140"/>
      <c r="E8" s="140"/>
      <c r="F8" s="140"/>
      <c r="G8" s="140"/>
      <c r="H8" s="140"/>
      <c r="I8" s="140"/>
      <c r="J8" s="140"/>
    </row>
    <row r="9" spans="2:22">
      <c r="B9" s="140"/>
      <c r="C9" s="140"/>
      <c r="D9" s="140"/>
      <c r="E9" s="140"/>
      <c r="F9" s="140"/>
      <c r="G9" s="140"/>
      <c r="H9" s="140"/>
      <c r="I9" s="140"/>
      <c r="J9" s="140"/>
    </row>
    <row r="10" spans="2:22">
      <c r="B10" s="140"/>
      <c r="C10" s="140"/>
      <c r="D10" s="140"/>
      <c r="E10" s="140"/>
      <c r="F10" s="140"/>
      <c r="G10" s="140"/>
      <c r="H10" s="140"/>
      <c r="I10" s="140"/>
      <c r="J10" s="140"/>
    </row>
    <row r="32" ht="18.75" customHeight="1"/>
    <row r="33" spans="2:2" ht="33.75" customHeight="1"/>
    <row r="35" spans="2:2" ht="15.75">
      <c r="B35" s="4"/>
    </row>
    <row r="66" spans="2:2" ht="15.75">
      <c r="B66" s="4"/>
    </row>
  </sheetData>
  <mergeCells count="2">
    <mergeCell ref="E5:H5"/>
    <mergeCell ref="B2:V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5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7109375" customWidth="1"/>
    <col min="4" max="4" width="16.28515625" customWidth="1"/>
  </cols>
  <sheetData>
    <row r="2" spans="2:22" ht="26.25" customHeight="1">
      <c r="B2" s="176" t="s">
        <v>56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2:22"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2:22" ht="21">
      <c r="B4" s="81" t="s">
        <v>48</v>
      </c>
      <c r="E4" s="134"/>
      <c r="F4" s="134"/>
      <c r="G4" s="134"/>
      <c r="H4" s="134"/>
      <c r="I4" s="135"/>
      <c r="J4" s="136"/>
      <c r="K4" s="135"/>
      <c r="L4" s="136"/>
      <c r="M4" s="135"/>
      <c r="N4" s="137"/>
    </row>
    <row r="5" spans="2:22" ht="15.75">
      <c r="B5" s="2" t="s">
        <v>1</v>
      </c>
      <c r="E5" s="175"/>
      <c r="F5" s="175"/>
      <c r="G5" s="175"/>
      <c r="H5" s="175"/>
      <c r="I5" s="138"/>
      <c r="J5" s="136"/>
      <c r="K5" s="136"/>
      <c r="L5" s="138"/>
      <c r="M5" s="138"/>
      <c r="N5" s="139"/>
    </row>
    <row r="6" spans="2:22" ht="21">
      <c r="B6" s="55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8" spans="2:22" ht="15.75">
      <c r="B8" s="4"/>
      <c r="C8" s="140"/>
      <c r="D8" s="140"/>
      <c r="E8" s="140"/>
      <c r="F8" s="140"/>
      <c r="G8" s="140"/>
      <c r="H8" s="140"/>
      <c r="I8" s="140"/>
      <c r="J8" s="140"/>
    </row>
    <row r="9" spans="2:22">
      <c r="B9" s="140"/>
      <c r="C9" s="140"/>
      <c r="D9" s="140"/>
      <c r="E9" s="140"/>
      <c r="F9" s="140"/>
      <c r="G9" s="140"/>
      <c r="H9" s="140"/>
      <c r="I9" s="140"/>
      <c r="J9" s="140"/>
    </row>
    <row r="10" spans="2:22">
      <c r="B10" s="140"/>
      <c r="C10" s="140"/>
      <c r="D10" s="140"/>
      <c r="E10" s="140"/>
      <c r="F10" s="140"/>
      <c r="G10" s="140"/>
      <c r="H10" s="140"/>
      <c r="I10" s="140"/>
      <c r="J10" s="140"/>
    </row>
    <row r="32" ht="18.75" customHeight="1"/>
    <row r="33" spans="2:2" ht="33.75" customHeight="1"/>
    <row r="35" spans="2:2" ht="15.75">
      <c r="B35" s="4"/>
    </row>
    <row r="65" spans="2:2" ht="15.75">
      <c r="B65" s="4"/>
    </row>
  </sheetData>
  <mergeCells count="2">
    <mergeCell ref="E5:H5"/>
    <mergeCell ref="B2:V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" customWidth="1"/>
  </cols>
  <sheetData>
    <row r="2" spans="2:22" ht="26.25" customHeight="1">
      <c r="B2" s="176" t="s">
        <v>56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4" spans="2:22" ht="21">
      <c r="B4" s="82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2" spans="2:2" ht="15.75">
      <c r="B62" s="4"/>
    </row>
    <row r="64" spans="2:2">
      <c r="B64" s="140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2018-07-23T09:35:49Z</dcterms:modified>
</cp:coreProperties>
</file>