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RDI\OTRDI-COMU\RECERCA\INDICADORS DE RECERCA\Llibre de dades\Any 2023\"/>
    </mc:Choice>
  </mc:AlternateContent>
  <xr:revisionPtr revIDLastSave="0" documentId="13_ncr:1_{E777AF1E-92FE-4BA1-AEA1-EBF0D9E55617}" xr6:coauthVersionLast="36" xr6:coauthVersionMax="36" xr10:uidLastSave="{00000000-0000-0000-0000-000000000000}"/>
  <bookViews>
    <workbookView xWindow="0" yWindow="0" windowWidth="19200" windowHeight="8010" xr2:uid="{00000000-000D-0000-FFFF-FFFF00000000}"/>
  </bookViews>
  <sheets>
    <sheet name="2023" sheetId="8" r:id="rId1"/>
    <sheet name="2022" sheetId="7" r:id="rId2"/>
    <sheet name="2021" sheetId="6" r:id="rId3"/>
    <sheet name="2020" sheetId="1" r:id="rId4"/>
    <sheet name="2019" sheetId="2" r:id="rId5"/>
    <sheet name="2018" sheetId="3" r:id="rId6"/>
    <sheet name="2017" sheetId="4" r:id="rId7"/>
    <sheet name="2016" sheetId="5" r:id="rId8"/>
  </sheets>
  <calcPr calcId="191029"/>
</workbook>
</file>

<file path=xl/calcChain.xml><?xml version="1.0" encoding="utf-8"?>
<calcChain xmlns="http://schemas.openxmlformats.org/spreadsheetml/2006/main">
  <c r="E46" i="8" l="1"/>
  <c r="F46" i="8"/>
  <c r="C46" i="8"/>
  <c r="D46" i="8"/>
  <c r="F46" i="7" l="1"/>
  <c r="E46" i="7"/>
  <c r="C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46" i="7" l="1"/>
  <c r="F46" i="6"/>
  <c r="E46" i="6"/>
  <c r="D46" i="6"/>
  <c r="C46" i="6"/>
  <c r="E10" i="5" l="1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C45" i="5"/>
  <c r="D45" i="5"/>
  <c r="F45" i="5"/>
  <c r="G45" i="5"/>
  <c r="E45" i="5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C45" i="4"/>
  <c r="D45" i="4"/>
  <c r="F45" i="4"/>
  <c r="E45" i="4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C45" i="3"/>
  <c r="D45" i="3"/>
  <c r="F45" i="3"/>
  <c r="E45" i="3" l="1"/>
  <c r="C45" i="2"/>
  <c r="D45" i="2"/>
  <c r="E45" i="2"/>
  <c r="F45" i="2"/>
  <c r="F46" i="1" l="1"/>
  <c r="E46" i="1"/>
  <c r="D46" i="1"/>
  <c r="C46" i="1"/>
</calcChain>
</file>

<file path=xl/sharedStrings.xml><?xml version="1.0" encoding="utf-8"?>
<sst xmlns="http://schemas.openxmlformats.org/spreadsheetml/2006/main" count="364" uniqueCount="56">
  <si>
    <t>701 AC</t>
  </si>
  <si>
    <t>707 ESAII</t>
  </si>
  <si>
    <t>709 EE</t>
  </si>
  <si>
    <t>710 EEL</t>
  </si>
  <si>
    <t>712 EM</t>
  </si>
  <si>
    <t>713 EQ</t>
  </si>
  <si>
    <t>715 EIO</t>
  </si>
  <si>
    <t>723 CS</t>
  </si>
  <si>
    <t>724 MMT</t>
  </si>
  <si>
    <t>729 MF</t>
  </si>
  <si>
    <t>731 OO</t>
  </si>
  <si>
    <t>732 OE</t>
  </si>
  <si>
    <t>735 PA</t>
  </si>
  <si>
    <t>737 RMEE</t>
  </si>
  <si>
    <t>739 TSC</t>
  </si>
  <si>
    <t>740 UOT</t>
  </si>
  <si>
    <t>742 CEN</t>
  </si>
  <si>
    <t>745 EAB</t>
  </si>
  <si>
    <t>747 ESSI</t>
  </si>
  <si>
    <t>PAR Total</t>
  </si>
  <si>
    <t>TOTAL</t>
  </si>
  <si>
    <t>Evolució dels Punts d'Activitat de Recerca (PAR) i Punts de Transferència de Tecnologia (PATT) per unitat</t>
  </si>
  <si>
    <t>420 INTEXTER</t>
  </si>
  <si>
    <t>440 IOC</t>
  </si>
  <si>
    <t>460 INTE</t>
  </si>
  <si>
    <t>480 ISUPC</t>
  </si>
  <si>
    <t>915 IRI</t>
  </si>
  <si>
    <t>Unitat</t>
  </si>
  <si>
    <t>744 ENTEL</t>
  </si>
  <si>
    <t>Activitat de Recerca (PAR)</t>
  </si>
  <si>
    <t>PAR tipus 2</t>
  </si>
  <si>
    <t>Transferència de Tecnologia (PATT)</t>
  </si>
  <si>
    <t>PATT</t>
  </si>
  <si>
    <t>748 FIS</t>
  </si>
  <si>
    <t>749 MAT</t>
  </si>
  <si>
    <t>750 EMIT</t>
  </si>
  <si>
    <t>751 DECA</t>
  </si>
  <si>
    <t>753 TA</t>
  </si>
  <si>
    <t>756 THATC</t>
  </si>
  <si>
    <t>758 EPC</t>
  </si>
  <si>
    <t>PAR tipus 1</t>
  </si>
  <si>
    <t>752 RA</t>
  </si>
  <si>
    <t>702 CEM</t>
  </si>
  <si>
    <t>717  DEGD</t>
  </si>
  <si>
    <t>Dades a 31/12/2020</t>
  </si>
  <si>
    <t>490 IMTech</t>
  </si>
  <si>
    <t>Dades a 31/12/2019</t>
  </si>
  <si>
    <t>Dades a 31/12/2018</t>
  </si>
  <si>
    <t>717 EGE</t>
  </si>
  <si>
    <t>702 CMEM</t>
  </si>
  <si>
    <t>Dades a 31 de desembre 2017</t>
  </si>
  <si>
    <t>PATT RDI</t>
  </si>
  <si>
    <t>Dades a 31/12/2021</t>
  </si>
  <si>
    <t>740 UTP</t>
  </si>
  <si>
    <t>Dades a 31/12/2022</t>
  </si>
  <si>
    <t>Dades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</si>
</sst>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0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10"/>
      <name val="Arial"/>
      <family val="2"/>
    </font>
    <font>
      <i/>
      <sz val="8"/>
      <color theme="3"/>
      <name val="Arial"/>
      <family val="2"/>
    </font>
    <font>
      <b/>
      <sz val="11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indexed="9"/>
      </right>
      <top style="thin">
        <color indexed="9"/>
      </top>
      <bottom style="medium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9"/>
      </right>
      <top style="thin">
        <color indexed="9"/>
      </top>
      <bottom style="medium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indexed="9"/>
      </left>
      <right/>
      <top style="medium">
        <color theme="0"/>
      </top>
      <bottom style="thin">
        <color theme="0"/>
      </bottom>
      <diagonal/>
    </border>
    <border>
      <left style="medium">
        <color indexed="9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3">
    <xf numFmtId="0" fontId="0" fillId="0" borderId="0"/>
    <xf numFmtId="3" fontId="4" fillId="2" borderId="2" applyNumberFormat="0">
      <alignment vertical="center"/>
    </xf>
    <xf numFmtId="0" fontId="7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6" xfId="1" applyNumberFormat="1" applyFont="1" applyFill="1" applyBorder="1">
      <alignment vertical="center"/>
    </xf>
    <xf numFmtId="4" fontId="5" fillId="4" borderId="12" xfId="1" applyNumberFormat="1" applyFont="1" applyFill="1" applyBorder="1">
      <alignment vertical="center"/>
    </xf>
    <xf numFmtId="4" fontId="5" fillId="5" borderId="12" xfId="1" applyNumberFormat="1" applyFont="1" applyFill="1" applyBorder="1">
      <alignment vertical="center"/>
    </xf>
    <xf numFmtId="4" fontId="3" fillId="3" borderId="13" xfId="1" applyNumberFormat="1" applyFont="1" applyFill="1" applyBorder="1">
      <alignment vertical="center"/>
    </xf>
    <xf numFmtId="0" fontId="1" fillId="0" borderId="14" xfId="0" applyFont="1" applyBorder="1"/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/>
    <xf numFmtId="0" fontId="3" fillId="3" borderId="5" xfId="0" applyFont="1" applyFill="1" applyBorder="1" applyAlignment="1">
      <alignment horizontal="center" vertical="center"/>
    </xf>
    <xf numFmtId="4" fontId="3" fillId="3" borderId="9" xfId="1" applyNumberFormat="1" applyFont="1" applyFill="1" applyBorder="1">
      <alignment vertical="center"/>
    </xf>
    <xf numFmtId="4" fontId="3" fillId="3" borderId="7" xfId="1" applyNumberFormat="1" applyFont="1" applyFill="1" applyBorder="1">
      <alignment vertical="center"/>
    </xf>
    <xf numFmtId="0" fontId="3" fillId="3" borderId="24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3" fontId="5" fillId="4" borderId="25" xfId="1" applyNumberFormat="1" applyFont="1" applyFill="1" applyBorder="1">
      <alignment vertical="center"/>
    </xf>
    <xf numFmtId="3" fontId="5" fillId="5" borderId="25" xfId="1" applyNumberFormat="1" applyFont="1" applyFill="1" applyBorder="1">
      <alignment vertical="center"/>
    </xf>
    <xf numFmtId="164" fontId="3" fillId="3" borderId="7" xfId="1" applyNumberFormat="1" applyFont="1" applyFill="1" applyBorder="1">
      <alignment vertical="center"/>
    </xf>
    <xf numFmtId="4" fontId="5" fillId="4" borderId="26" xfId="1" applyNumberFormat="1" applyFont="1" applyFill="1" applyBorder="1">
      <alignment vertical="center"/>
    </xf>
    <xf numFmtId="4" fontId="5" fillId="4" borderId="27" xfId="1" applyNumberFormat="1" applyFont="1" applyFill="1" applyBorder="1">
      <alignment vertical="center"/>
    </xf>
    <xf numFmtId="4" fontId="5" fillId="5" borderId="26" xfId="1" applyNumberFormat="1" applyFont="1" applyFill="1" applyBorder="1">
      <alignment vertical="center"/>
    </xf>
    <xf numFmtId="4" fontId="5" fillId="5" borderId="27" xfId="1" applyNumberFormat="1" applyFont="1" applyFill="1" applyBorder="1">
      <alignment vertical="center"/>
    </xf>
    <xf numFmtId="3" fontId="1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3" fillId="3" borderId="7" xfId="1" applyNumberFormat="1" applyFont="1" applyFill="1" applyBorder="1">
      <alignment vertical="center"/>
    </xf>
    <xf numFmtId="3" fontId="5" fillId="4" borderId="28" xfId="1" applyNumberFormat="1" applyFont="1" applyFill="1" applyBorder="1">
      <alignment vertical="center"/>
    </xf>
    <xf numFmtId="3" fontId="5" fillId="5" borderId="28" xfId="1" applyNumberFormat="1" applyFont="1" applyFill="1" applyBorder="1">
      <alignment vertical="center"/>
    </xf>
    <xf numFmtId="0" fontId="3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</cellXfs>
  <cellStyles count="3">
    <cellStyle name="fColor1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6F94-1101-44E9-99C8-E6756EB990B8}">
  <dimension ref="A2:G47"/>
  <sheetViews>
    <sheetView tabSelected="1" workbookViewId="0">
      <selection activeCell="F15" sqref="F15"/>
    </sheetView>
  </sheetViews>
  <sheetFormatPr defaultColWidth="11.453125" defaultRowHeight="14" x14ac:dyDescent="0.3"/>
  <cols>
    <col min="1" max="1" width="0.54296875" style="2" customWidth="1"/>
    <col min="2" max="2" width="17.54296875" style="3" customWidth="1"/>
    <col min="3" max="5" width="16.453125" style="1" customWidth="1"/>
    <col min="6" max="6" width="21.54296875" style="1" customWidth="1"/>
    <col min="7" max="7" width="0.54296875" style="2" customWidth="1"/>
    <col min="8" max="8" width="2.54296875" style="2" customWidth="1"/>
    <col min="9" max="16384" width="11.453125" style="2"/>
  </cols>
  <sheetData>
    <row r="2" spans="1:7" x14ac:dyDescent="0.3">
      <c r="B2" s="38" t="s">
        <v>21</v>
      </c>
    </row>
    <row r="6" spans="1:7" ht="3.75" customHeight="1" thickBot="1" x14ac:dyDescent="0.35">
      <c r="A6" s="9"/>
      <c r="B6" s="10"/>
      <c r="C6" s="11"/>
      <c r="D6" s="11"/>
      <c r="E6" s="11"/>
      <c r="F6" s="11"/>
      <c r="G6" s="12"/>
    </row>
    <row r="7" spans="1:7" ht="20.25" customHeight="1" thickBot="1" x14ac:dyDescent="0.35">
      <c r="A7" s="13"/>
      <c r="B7" s="39">
        <v>2023</v>
      </c>
      <c r="C7" s="40"/>
      <c r="D7" s="40"/>
      <c r="E7" s="40"/>
      <c r="F7" s="40"/>
      <c r="G7" s="14"/>
    </row>
    <row r="8" spans="1:7" ht="31" customHeight="1" x14ac:dyDescent="0.3">
      <c r="A8" s="13"/>
      <c r="B8" s="41" t="s">
        <v>27</v>
      </c>
      <c r="C8" s="43" t="s">
        <v>29</v>
      </c>
      <c r="D8" s="44"/>
      <c r="E8" s="45"/>
      <c r="F8" s="21" t="s">
        <v>31</v>
      </c>
      <c r="G8" s="14"/>
    </row>
    <row r="9" spans="1:7" ht="18" customHeight="1" x14ac:dyDescent="0.3">
      <c r="A9" s="13"/>
      <c r="B9" s="42"/>
      <c r="C9" s="4" t="s">
        <v>40</v>
      </c>
      <c r="D9" s="4" t="s">
        <v>30</v>
      </c>
      <c r="E9" s="4" t="s">
        <v>19</v>
      </c>
      <c r="F9" s="18" t="s">
        <v>32</v>
      </c>
      <c r="G9" s="14"/>
    </row>
    <row r="10" spans="1:7" ht="19.5" customHeight="1" x14ac:dyDescent="0.3">
      <c r="A10" s="13"/>
      <c r="B10" s="6" t="s">
        <v>0</v>
      </c>
      <c r="C10" s="6">
        <v>3035.27</v>
      </c>
      <c r="D10" s="6">
        <v>258.95000000000005</v>
      </c>
      <c r="E10" s="6">
        <v>3294.2200000000003</v>
      </c>
      <c r="F10" s="6">
        <v>6865032.916666666</v>
      </c>
      <c r="G10" s="14"/>
    </row>
    <row r="11" spans="1:7" ht="19.5" customHeight="1" x14ac:dyDescent="0.3">
      <c r="A11" s="13"/>
      <c r="B11" s="7" t="s">
        <v>42</v>
      </c>
      <c r="C11" s="7">
        <v>4140.5499999999975</v>
      </c>
      <c r="D11" s="7">
        <v>261.76799999999986</v>
      </c>
      <c r="E11" s="7">
        <v>4402.3179999999975</v>
      </c>
      <c r="F11" s="7">
        <v>7512822.8275000006</v>
      </c>
      <c r="G11" s="14"/>
    </row>
    <row r="12" spans="1:7" ht="19.5" customHeight="1" x14ac:dyDescent="0.3">
      <c r="A12" s="13"/>
      <c r="B12" s="6" t="s">
        <v>1</v>
      </c>
      <c r="C12" s="6">
        <v>3957.5899999999988</v>
      </c>
      <c r="D12" s="6">
        <v>152.36999999999998</v>
      </c>
      <c r="E12" s="6">
        <v>4109.9599999999991</v>
      </c>
      <c r="F12" s="6">
        <v>5361869.6870833347</v>
      </c>
      <c r="G12" s="14"/>
    </row>
    <row r="13" spans="1:7" ht="19.5" customHeight="1" x14ac:dyDescent="0.3">
      <c r="A13" s="13"/>
      <c r="B13" s="7" t="s">
        <v>2</v>
      </c>
      <c r="C13" s="7">
        <v>2244.61</v>
      </c>
      <c r="D13" s="7">
        <v>96.570999999999984</v>
      </c>
      <c r="E13" s="7">
        <v>2341.181</v>
      </c>
      <c r="F13" s="7">
        <v>8133038.1820833348</v>
      </c>
      <c r="G13" s="14"/>
    </row>
    <row r="14" spans="1:7" ht="19.5" customHeight="1" x14ac:dyDescent="0.3">
      <c r="A14" s="13"/>
      <c r="B14" s="6" t="s">
        <v>3</v>
      </c>
      <c r="C14" s="6">
        <v>3564.369999999999</v>
      </c>
      <c r="D14" s="6">
        <v>232.05699999999996</v>
      </c>
      <c r="E14" s="6">
        <v>3796.4269999999988</v>
      </c>
      <c r="F14" s="6">
        <v>7949251.7741666669</v>
      </c>
      <c r="G14" s="14"/>
    </row>
    <row r="15" spans="1:7" ht="19.5" customHeight="1" x14ac:dyDescent="0.3">
      <c r="A15" s="13"/>
      <c r="B15" s="7" t="s">
        <v>4</v>
      </c>
      <c r="C15" s="7">
        <v>1459.28</v>
      </c>
      <c r="D15" s="7">
        <v>222.91999999999993</v>
      </c>
      <c r="E15" s="7">
        <v>1682.1999999999998</v>
      </c>
      <c r="F15" s="7">
        <v>3439170.4449999998</v>
      </c>
      <c r="G15" s="14"/>
    </row>
    <row r="16" spans="1:7" ht="19.5" customHeight="1" x14ac:dyDescent="0.3">
      <c r="A16" s="13"/>
      <c r="B16" s="6" t="s">
        <v>5</v>
      </c>
      <c r="C16" s="6">
        <v>5850.95</v>
      </c>
      <c r="D16" s="6">
        <v>196.50124137931027</v>
      </c>
      <c r="E16" s="6">
        <v>6047.45124137931</v>
      </c>
      <c r="F16" s="6">
        <v>6240891.1533362344</v>
      </c>
      <c r="G16" s="14"/>
    </row>
    <row r="17" spans="1:7" ht="19.5" customHeight="1" x14ac:dyDescent="0.3">
      <c r="A17" s="13"/>
      <c r="B17" s="7" t="s">
        <v>6</v>
      </c>
      <c r="C17" s="7">
        <v>1246.83</v>
      </c>
      <c r="D17" s="7">
        <v>130.45999999999998</v>
      </c>
      <c r="E17" s="7">
        <v>1377.29</v>
      </c>
      <c r="F17" s="7">
        <v>1248788.3049999997</v>
      </c>
      <c r="G17" s="14"/>
    </row>
    <row r="18" spans="1:7" ht="19.5" customHeight="1" x14ac:dyDescent="0.3">
      <c r="A18" s="13"/>
      <c r="B18" s="6" t="s">
        <v>43</v>
      </c>
      <c r="C18" s="6">
        <v>562.73</v>
      </c>
      <c r="D18" s="6">
        <v>257.35000000000002</v>
      </c>
      <c r="E18" s="6">
        <v>820.08</v>
      </c>
      <c r="F18" s="6">
        <v>484068.84124999994</v>
      </c>
      <c r="G18" s="14"/>
    </row>
    <row r="19" spans="1:7" ht="19.5" customHeight="1" x14ac:dyDescent="0.3">
      <c r="A19" s="13"/>
      <c r="B19" s="7" t="s">
        <v>7</v>
      </c>
      <c r="C19" s="7">
        <v>2218.8100000000004</v>
      </c>
      <c r="D19" s="7">
        <v>114.7833333333333</v>
      </c>
      <c r="E19" s="7">
        <v>2333.5933333333337</v>
      </c>
      <c r="F19" s="7">
        <v>3901553.1283333339</v>
      </c>
      <c r="G19" s="14"/>
    </row>
    <row r="20" spans="1:7" ht="19.5" customHeight="1" x14ac:dyDescent="0.3">
      <c r="A20" s="13"/>
      <c r="B20" s="6" t="s">
        <v>8</v>
      </c>
      <c r="C20" s="6">
        <v>1328.98</v>
      </c>
      <c r="D20" s="6">
        <v>54.86</v>
      </c>
      <c r="E20" s="6">
        <v>1383.84</v>
      </c>
      <c r="F20" s="6">
        <v>1968574.8633333335</v>
      </c>
      <c r="G20" s="14"/>
    </row>
    <row r="21" spans="1:7" ht="19.5" customHeight="1" x14ac:dyDescent="0.3">
      <c r="A21" s="13"/>
      <c r="B21" s="7" t="s">
        <v>9</v>
      </c>
      <c r="C21" s="7">
        <v>1391.8</v>
      </c>
      <c r="D21" s="7">
        <v>83.85</v>
      </c>
      <c r="E21" s="7">
        <v>1475.6499999999999</v>
      </c>
      <c r="F21" s="7">
        <v>1081142.9733333334</v>
      </c>
      <c r="G21" s="14"/>
    </row>
    <row r="22" spans="1:7" ht="19.5" customHeight="1" x14ac:dyDescent="0.3">
      <c r="A22" s="13"/>
      <c r="B22" s="6" t="s">
        <v>10</v>
      </c>
      <c r="C22" s="6">
        <v>1169.8299999999995</v>
      </c>
      <c r="D22" s="6">
        <v>153.19</v>
      </c>
      <c r="E22" s="6">
        <v>1323.0199999999995</v>
      </c>
      <c r="F22" s="6">
        <v>3399467.1758333333</v>
      </c>
      <c r="G22" s="14"/>
    </row>
    <row r="23" spans="1:7" ht="19.5" customHeight="1" x14ac:dyDescent="0.3">
      <c r="A23" s="13"/>
      <c r="B23" s="7" t="s">
        <v>11</v>
      </c>
      <c r="C23" s="7">
        <v>991.51</v>
      </c>
      <c r="D23" s="7">
        <v>108.69</v>
      </c>
      <c r="E23" s="7">
        <v>1100.2</v>
      </c>
      <c r="F23" s="7">
        <v>1181005.357083333</v>
      </c>
      <c r="G23" s="14"/>
    </row>
    <row r="24" spans="1:7" ht="19.5" customHeight="1" x14ac:dyDescent="0.3">
      <c r="A24" s="13"/>
      <c r="B24" s="6" t="s">
        <v>12</v>
      </c>
      <c r="C24" s="6">
        <v>1154.44</v>
      </c>
      <c r="D24" s="6">
        <v>235.33999999999997</v>
      </c>
      <c r="E24" s="6">
        <v>1389.78</v>
      </c>
      <c r="F24" s="6">
        <v>558579.55166666664</v>
      </c>
      <c r="G24" s="14"/>
    </row>
    <row r="25" spans="1:7" ht="19.5" customHeight="1" x14ac:dyDescent="0.3">
      <c r="A25" s="13"/>
      <c r="B25" s="7" t="s">
        <v>13</v>
      </c>
      <c r="C25" s="7">
        <v>893.79</v>
      </c>
      <c r="D25" s="7">
        <v>46</v>
      </c>
      <c r="E25" s="7">
        <v>939.79</v>
      </c>
      <c r="F25" s="7">
        <v>687870.50583333336</v>
      </c>
      <c r="G25" s="14"/>
    </row>
    <row r="26" spans="1:7" ht="19.5" customHeight="1" x14ac:dyDescent="0.3">
      <c r="A26" s="13"/>
      <c r="B26" s="6" t="s">
        <v>14</v>
      </c>
      <c r="C26" s="6">
        <v>3929.5</v>
      </c>
      <c r="D26" s="6">
        <v>226.4</v>
      </c>
      <c r="E26" s="6">
        <v>4155.8999999999996</v>
      </c>
      <c r="F26" s="6">
        <v>10460105.991666667</v>
      </c>
      <c r="G26" s="14"/>
    </row>
    <row r="27" spans="1:7" ht="19.5" customHeight="1" x14ac:dyDescent="0.3">
      <c r="A27" s="13"/>
      <c r="B27" s="7" t="s">
        <v>53</v>
      </c>
      <c r="C27" s="7">
        <v>957.31</v>
      </c>
      <c r="D27" s="7">
        <v>271.52</v>
      </c>
      <c r="E27" s="7">
        <v>1228.83</v>
      </c>
      <c r="F27" s="7">
        <v>587931.29</v>
      </c>
      <c r="G27" s="14"/>
    </row>
    <row r="28" spans="1:7" ht="19.5" customHeight="1" x14ac:dyDescent="0.3">
      <c r="A28" s="13"/>
      <c r="B28" s="6" t="s">
        <v>16</v>
      </c>
      <c r="C28" s="6">
        <v>505</v>
      </c>
      <c r="D28" s="6">
        <v>34.659999999999997</v>
      </c>
      <c r="E28" s="6">
        <v>539.66</v>
      </c>
      <c r="F28" s="6">
        <v>553967.48166666669</v>
      </c>
      <c r="G28" s="14"/>
    </row>
    <row r="29" spans="1:7" ht="19.5" customHeight="1" x14ac:dyDescent="0.3">
      <c r="A29" s="13"/>
      <c r="B29" s="7" t="s">
        <v>28</v>
      </c>
      <c r="C29" s="7">
        <v>915.98</v>
      </c>
      <c r="D29" s="7">
        <v>94.32</v>
      </c>
      <c r="E29" s="7">
        <v>1010.3</v>
      </c>
      <c r="F29" s="7">
        <v>4371214.6008333322</v>
      </c>
      <c r="G29" s="14"/>
    </row>
    <row r="30" spans="1:7" ht="19.5" customHeight="1" x14ac:dyDescent="0.3">
      <c r="A30" s="13"/>
      <c r="B30" s="6" t="s">
        <v>17</v>
      </c>
      <c r="C30" s="6">
        <v>1522.75</v>
      </c>
      <c r="D30" s="6">
        <v>119.64</v>
      </c>
      <c r="E30" s="6">
        <v>1642.39</v>
      </c>
      <c r="F30" s="6">
        <v>1602903.6300000001</v>
      </c>
      <c r="G30" s="14"/>
    </row>
    <row r="31" spans="1:7" ht="19.5" customHeight="1" x14ac:dyDescent="0.3">
      <c r="A31" s="13"/>
      <c r="B31" s="7" t="s">
        <v>18</v>
      </c>
      <c r="C31" s="7">
        <v>651.71</v>
      </c>
      <c r="D31" s="7">
        <v>89.526666666666671</v>
      </c>
      <c r="E31" s="7">
        <v>741.23666666666668</v>
      </c>
      <c r="F31" s="7">
        <v>2354719.4533333336</v>
      </c>
      <c r="G31" s="14"/>
    </row>
    <row r="32" spans="1:7" ht="19.5" customHeight="1" x14ac:dyDescent="0.3">
      <c r="A32" s="13"/>
      <c r="B32" s="6" t="s">
        <v>33</v>
      </c>
      <c r="C32" s="6">
        <v>6968.0166666666646</v>
      </c>
      <c r="D32" s="6">
        <v>379.43000000000018</v>
      </c>
      <c r="E32" s="6">
        <v>7347.4466666666649</v>
      </c>
      <c r="F32" s="6">
        <v>6280093.195009999</v>
      </c>
      <c r="G32" s="14"/>
    </row>
    <row r="33" spans="1:7" ht="19.5" customHeight="1" x14ac:dyDescent="0.3">
      <c r="A33" s="13"/>
      <c r="B33" s="7" t="s">
        <v>34</v>
      </c>
      <c r="C33" s="7">
        <v>4688.8600000000006</v>
      </c>
      <c r="D33" s="7">
        <v>353.03999999999991</v>
      </c>
      <c r="E33" s="7">
        <v>5041.9000000000005</v>
      </c>
      <c r="F33" s="7">
        <v>2160269.9891666663</v>
      </c>
      <c r="G33" s="14"/>
    </row>
    <row r="34" spans="1:7" ht="19.5" customHeight="1" x14ac:dyDescent="0.3">
      <c r="A34" s="13"/>
      <c r="B34" s="6" t="s">
        <v>35</v>
      </c>
      <c r="C34" s="6">
        <v>1070.98</v>
      </c>
      <c r="D34" s="6">
        <v>105.73166666666664</v>
      </c>
      <c r="E34" s="6">
        <v>1176.7116666666666</v>
      </c>
      <c r="F34" s="6">
        <v>906455.74583333323</v>
      </c>
      <c r="G34" s="14"/>
    </row>
    <row r="35" spans="1:7" ht="19.5" customHeight="1" x14ac:dyDescent="0.3">
      <c r="A35" s="13"/>
      <c r="B35" s="7" t="s">
        <v>36</v>
      </c>
      <c r="C35" s="7">
        <v>10064.769999999997</v>
      </c>
      <c r="D35" s="7">
        <v>781.40333333333365</v>
      </c>
      <c r="E35" s="7">
        <v>10846.17333333333</v>
      </c>
      <c r="F35" s="7">
        <v>21196400.16500001</v>
      </c>
      <c r="G35" s="14"/>
    </row>
    <row r="36" spans="1:7" ht="19.5" customHeight="1" x14ac:dyDescent="0.3">
      <c r="A36" s="13"/>
      <c r="B36" s="6" t="s">
        <v>41</v>
      </c>
      <c r="C36" s="6">
        <v>581.33000000000004</v>
      </c>
      <c r="D36" s="6">
        <v>31.14</v>
      </c>
      <c r="E36" s="6">
        <v>612.47</v>
      </c>
      <c r="F36" s="6">
        <v>363379.83500000002</v>
      </c>
      <c r="G36" s="14"/>
    </row>
    <row r="37" spans="1:7" ht="19.5" customHeight="1" x14ac:dyDescent="0.3">
      <c r="A37" s="13"/>
      <c r="B37" s="7" t="s">
        <v>37</v>
      </c>
      <c r="C37" s="7">
        <v>2122.0100000000002</v>
      </c>
      <c r="D37" s="7">
        <v>218.45666666666656</v>
      </c>
      <c r="E37" s="7">
        <v>2340.4666666666667</v>
      </c>
      <c r="F37" s="7">
        <v>2432057.2341666673</v>
      </c>
      <c r="G37" s="14"/>
    </row>
    <row r="38" spans="1:7" ht="19.5" customHeight="1" x14ac:dyDescent="0.3">
      <c r="A38" s="13"/>
      <c r="B38" s="6" t="s">
        <v>38</v>
      </c>
      <c r="C38" s="6">
        <v>648.31000000000006</v>
      </c>
      <c r="D38" s="6">
        <v>125.86</v>
      </c>
      <c r="E38" s="6">
        <v>774.17000000000007</v>
      </c>
      <c r="F38" s="6">
        <v>351646.72749999998</v>
      </c>
      <c r="G38" s="14"/>
    </row>
    <row r="39" spans="1:7" ht="19.5" customHeight="1" x14ac:dyDescent="0.3">
      <c r="A39" s="13"/>
      <c r="B39" s="7" t="s">
        <v>39</v>
      </c>
      <c r="C39" s="7">
        <v>972.69</v>
      </c>
      <c r="D39" s="7">
        <v>135.6</v>
      </c>
      <c r="E39" s="7">
        <v>1108.29</v>
      </c>
      <c r="F39" s="7">
        <v>1243960.2825</v>
      </c>
      <c r="G39" s="14"/>
    </row>
    <row r="40" spans="1:7" ht="19.5" customHeight="1" x14ac:dyDescent="0.3">
      <c r="A40" s="13"/>
      <c r="B40" s="6" t="s">
        <v>22</v>
      </c>
      <c r="C40" s="6">
        <v>650.89</v>
      </c>
      <c r="D40" s="6">
        <v>131.36824137931032</v>
      </c>
      <c r="E40" s="6">
        <v>782.25824137931033</v>
      </c>
      <c r="F40" s="6">
        <v>1253956.7470833331</v>
      </c>
      <c r="G40" s="14"/>
    </row>
    <row r="41" spans="1:7" ht="19.5" customHeight="1" x14ac:dyDescent="0.3">
      <c r="A41" s="13"/>
      <c r="B41" s="7" t="s">
        <v>23</v>
      </c>
      <c r="C41" s="7">
        <v>876.19999999999993</v>
      </c>
      <c r="D41" s="7">
        <v>87.679999999999993</v>
      </c>
      <c r="E41" s="7">
        <v>963.87999999999988</v>
      </c>
      <c r="F41" s="7">
        <v>1518333.5183333333</v>
      </c>
      <c r="G41" s="14"/>
    </row>
    <row r="42" spans="1:7" ht="19.5" customHeight="1" x14ac:dyDescent="0.3">
      <c r="A42" s="13"/>
      <c r="B42" s="6" t="s">
        <v>24</v>
      </c>
      <c r="C42" s="6">
        <v>1596.2899999999995</v>
      </c>
      <c r="D42" s="6">
        <v>27.614000000000001</v>
      </c>
      <c r="E42" s="6">
        <v>1623.9039999999995</v>
      </c>
      <c r="F42" s="6">
        <v>1852850.9316666666</v>
      </c>
      <c r="G42" s="14"/>
    </row>
    <row r="43" spans="1:7" ht="19.5" customHeight="1" x14ac:dyDescent="0.3">
      <c r="A43" s="13"/>
      <c r="B43" s="7" t="s">
        <v>25</v>
      </c>
      <c r="C43" s="7">
        <v>763.32999999999993</v>
      </c>
      <c r="D43" s="7">
        <v>159.12</v>
      </c>
      <c r="E43" s="7">
        <v>922.44999999999993</v>
      </c>
      <c r="F43" s="7">
        <v>1290345.48</v>
      </c>
      <c r="G43" s="14"/>
    </row>
    <row r="44" spans="1:7" ht="19.5" customHeight="1" x14ac:dyDescent="0.3">
      <c r="A44" s="13"/>
      <c r="B44" s="6" t="s">
        <v>26</v>
      </c>
      <c r="C44" s="6">
        <v>2588.8999999999996</v>
      </c>
      <c r="D44" s="6">
        <v>100.44999999999999</v>
      </c>
      <c r="E44" s="6">
        <v>2689.3499999999995</v>
      </c>
      <c r="F44" s="6">
        <v>3502214.1833333336</v>
      </c>
      <c r="G44" s="14"/>
    </row>
    <row r="45" spans="1:7" ht="19.5" customHeight="1" x14ac:dyDescent="0.3">
      <c r="A45" s="13"/>
      <c r="B45" s="7" t="s">
        <v>45</v>
      </c>
      <c r="C45" s="7">
        <v>2881.8199999999997</v>
      </c>
      <c r="D45" s="7">
        <v>176.02333333333328</v>
      </c>
      <c r="E45" s="7">
        <v>3057.8433333333328</v>
      </c>
      <c r="F45" s="7">
        <v>3003244.28125</v>
      </c>
      <c r="G45" s="14"/>
    </row>
    <row r="46" spans="1:7" ht="19.5" customHeight="1" thickBot="1" x14ac:dyDescent="0.35">
      <c r="A46" s="13"/>
      <c r="B46" s="8" t="s">
        <v>20</v>
      </c>
      <c r="C46" s="19">
        <f>SUM(C10:C45)</f>
        <v>80167.986666666635</v>
      </c>
      <c r="D46" s="20">
        <f>SUM(D10:D45)</f>
        <v>6254.6444827586211</v>
      </c>
      <c r="E46" s="20">
        <f>SUM(E10:E45)</f>
        <v>86422.631149425273</v>
      </c>
      <c r="F46" s="5">
        <f>SUM(F10:F45)</f>
        <v>127299178.45084627</v>
      </c>
      <c r="G46" s="14"/>
    </row>
    <row r="47" spans="1:7" ht="17.5" customHeight="1" x14ac:dyDescent="0.3">
      <c r="A47" s="15"/>
      <c r="B47" s="22" t="s">
        <v>55</v>
      </c>
      <c r="C47" s="16"/>
      <c r="D47" s="16"/>
      <c r="E47" s="16"/>
      <c r="F47" s="16"/>
      <c r="G47" s="17"/>
    </row>
  </sheetData>
  <mergeCells count="3">
    <mergeCell ref="B7:F7"/>
    <mergeCell ref="B8:B9"/>
    <mergeCell ref="C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7"/>
  <sheetViews>
    <sheetView showGridLines="0" zoomScale="85" zoomScaleNormal="85" workbookViewId="0">
      <selection sqref="A1:XFD1048576"/>
    </sheetView>
  </sheetViews>
  <sheetFormatPr defaultColWidth="11.453125" defaultRowHeight="14" x14ac:dyDescent="0.3"/>
  <cols>
    <col min="1" max="1" width="0.54296875" style="2" customWidth="1"/>
    <col min="2" max="2" width="17.54296875" style="3" customWidth="1"/>
    <col min="3" max="5" width="16.453125" style="1" customWidth="1"/>
    <col min="6" max="6" width="21.54296875" style="1" customWidth="1"/>
    <col min="7" max="7" width="0.54296875" style="2" customWidth="1"/>
    <col min="8" max="8" width="2.54296875" style="2" customWidth="1"/>
    <col min="9" max="16384" width="11.453125" style="2"/>
  </cols>
  <sheetData>
    <row r="2" spans="1:7" x14ac:dyDescent="0.3">
      <c r="B2" s="38" t="s">
        <v>21</v>
      </c>
    </row>
    <row r="6" spans="1:7" ht="3.75" customHeight="1" thickBot="1" x14ac:dyDescent="0.35">
      <c r="A6" s="9"/>
      <c r="B6" s="10"/>
      <c r="C6" s="11"/>
      <c r="D6" s="11"/>
      <c r="E6" s="11"/>
      <c r="F6" s="11"/>
      <c r="G6" s="12"/>
    </row>
    <row r="7" spans="1:7" ht="20.25" customHeight="1" thickBot="1" x14ac:dyDescent="0.35">
      <c r="A7" s="13"/>
      <c r="B7" s="39">
        <v>2022</v>
      </c>
      <c r="C7" s="40"/>
      <c r="D7" s="40"/>
      <c r="E7" s="40"/>
      <c r="F7" s="40"/>
      <c r="G7" s="14"/>
    </row>
    <row r="8" spans="1:7" ht="31" customHeight="1" x14ac:dyDescent="0.3">
      <c r="A8" s="13"/>
      <c r="B8" s="41" t="s">
        <v>27</v>
      </c>
      <c r="C8" s="43" t="s">
        <v>29</v>
      </c>
      <c r="D8" s="44"/>
      <c r="E8" s="45"/>
      <c r="F8" s="21" t="s">
        <v>31</v>
      </c>
      <c r="G8" s="14"/>
    </row>
    <row r="9" spans="1:7" ht="18" customHeight="1" x14ac:dyDescent="0.3">
      <c r="A9" s="13"/>
      <c r="B9" s="42"/>
      <c r="C9" s="4" t="s">
        <v>40</v>
      </c>
      <c r="D9" s="4" t="s">
        <v>30</v>
      </c>
      <c r="E9" s="4" t="s">
        <v>19</v>
      </c>
      <c r="F9" s="18" t="s">
        <v>32</v>
      </c>
      <c r="G9" s="14"/>
    </row>
    <row r="10" spans="1:7" ht="19.5" customHeight="1" x14ac:dyDescent="0.3">
      <c r="A10" s="13"/>
      <c r="B10" s="6" t="s">
        <v>0</v>
      </c>
      <c r="C10" s="6">
        <v>3063.2299999999991</v>
      </c>
      <c r="D10" s="6">
        <f>E10-C10</f>
        <v>240.86999999999989</v>
      </c>
      <c r="E10" s="6">
        <v>3304.099999999999</v>
      </c>
      <c r="F10" s="6">
        <v>6999461.616666669</v>
      </c>
      <c r="G10" s="14"/>
    </row>
    <row r="11" spans="1:7" ht="19.5" customHeight="1" x14ac:dyDescent="0.3">
      <c r="A11" s="13"/>
      <c r="B11" s="7" t="s">
        <v>42</v>
      </c>
      <c r="C11" s="7">
        <v>2814.56</v>
      </c>
      <c r="D11" s="7">
        <f t="shared" ref="D11:D45" si="0">E11-C11</f>
        <v>287.77314685314695</v>
      </c>
      <c r="E11" s="7">
        <v>3102.3331468531469</v>
      </c>
      <c r="F11" s="7">
        <v>8180220.9991666647</v>
      </c>
      <c r="G11" s="14"/>
    </row>
    <row r="12" spans="1:7" ht="19.5" customHeight="1" x14ac:dyDescent="0.3">
      <c r="A12" s="13"/>
      <c r="B12" s="6" t="s">
        <v>1</v>
      </c>
      <c r="C12" s="6">
        <v>3170.3799999999997</v>
      </c>
      <c r="D12" s="6">
        <f t="shared" si="0"/>
        <v>211.07000000000016</v>
      </c>
      <c r="E12" s="6">
        <v>3381.45</v>
      </c>
      <c r="F12" s="6">
        <v>2834863.2583333333</v>
      </c>
      <c r="G12" s="14"/>
    </row>
    <row r="13" spans="1:7" ht="19.5" customHeight="1" x14ac:dyDescent="0.3">
      <c r="A13" s="13"/>
      <c r="B13" s="7" t="s">
        <v>2</v>
      </c>
      <c r="C13" s="7">
        <v>2575.2700000000004</v>
      </c>
      <c r="D13" s="7">
        <f t="shared" si="0"/>
        <v>57.929999999999836</v>
      </c>
      <c r="E13" s="7">
        <v>2633.2000000000003</v>
      </c>
      <c r="F13" s="7">
        <v>7046927.2933333265</v>
      </c>
      <c r="G13" s="14"/>
    </row>
    <row r="14" spans="1:7" ht="19.5" customHeight="1" x14ac:dyDescent="0.3">
      <c r="A14" s="13"/>
      <c r="B14" s="6" t="s">
        <v>3</v>
      </c>
      <c r="C14" s="6">
        <v>3469.07</v>
      </c>
      <c r="D14" s="6">
        <f t="shared" si="0"/>
        <v>318.14000000000033</v>
      </c>
      <c r="E14" s="6">
        <v>3787.2100000000005</v>
      </c>
      <c r="F14" s="6">
        <v>6369748.7812499991</v>
      </c>
      <c r="G14" s="14"/>
    </row>
    <row r="15" spans="1:7" ht="19.5" customHeight="1" x14ac:dyDescent="0.3">
      <c r="A15" s="13"/>
      <c r="B15" s="7" t="s">
        <v>4</v>
      </c>
      <c r="C15" s="7">
        <v>1575.5300000000004</v>
      </c>
      <c r="D15" s="7">
        <f t="shared" si="0"/>
        <v>231.86999999999989</v>
      </c>
      <c r="E15" s="7">
        <v>1807.4000000000003</v>
      </c>
      <c r="F15" s="7">
        <v>3150235.6350000002</v>
      </c>
      <c r="G15" s="14"/>
    </row>
    <row r="16" spans="1:7" ht="19.5" customHeight="1" x14ac:dyDescent="0.3">
      <c r="A16" s="13"/>
      <c r="B16" s="6" t="s">
        <v>5</v>
      </c>
      <c r="C16" s="6">
        <v>4677.42</v>
      </c>
      <c r="D16" s="6">
        <f t="shared" si="0"/>
        <v>274.61999999999989</v>
      </c>
      <c r="E16" s="6">
        <v>4952.04</v>
      </c>
      <c r="F16" s="6">
        <v>5279884.915000001</v>
      </c>
      <c r="G16" s="14"/>
    </row>
    <row r="17" spans="1:7" ht="19.5" customHeight="1" x14ac:dyDescent="0.3">
      <c r="A17" s="13"/>
      <c r="B17" s="7" t="s">
        <v>6</v>
      </c>
      <c r="C17" s="7">
        <v>1602.3500000000001</v>
      </c>
      <c r="D17" s="7">
        <f t="shared" si="0"/>
        <v>124.95000000000005</v>
      </c>
      <c r="E17" s="7">
        <v>1727.3000000000002</v>
      </c>
      <c r="F17" s="7">
        <v>902215.78333333333</v>
      </c>
      <c r="G17" s="14"/>
    </row>
    <row r="18" spans="1:7" ht="19.5" customHeight="1" x14ac:dyDescent="0.3">
      <c r="A18" s="13"/>
      <c r="B18" s="6" t="s">
        <v>43</v>
      </c>
      <c r="C18" s="6">
        <v>452.47</v>
      </c>
      <c r="D18" s="6">
        <f t="shared" si="0"/>
        <v>237.61</v>
      </c>
      <c r="E18" s="6">
        <v>690.08</v>
      </c>
      <c r="F18" s="6">
        <v>334327.73750000005</v>
      </c>
      <c r="G18" s="14"/>
    </row>
    <row r="19" spans="1:7" ht="19.5" customHeight="1" x14ac:dyDescent="0.3">
      <c r="A19" s="13"/>
      <c r="B19" s="7" t="s">
        <v>7</v>
      </c>
      <c r="C19" s="7">
        <v>1662.2699999999995</v>
      </c>
      <c r="D19" s="7">
        <f t="shared" si="0"/>
        <v>228.59000000000015</v>
      </c>
      <c r="E19" s="7">
        <v>1890.8599999999997</v>
      </c>
      <c r="F19" s="7">
        <v>2616513.6141666668</v>
      </c>
      <c r="G19" s="14"/>
    </row>
    <row r="20" spans="1:7" ht="19.5" customHeight="1" x14ac:dyDescent="0.3">
      <c r="A20" s="13"/>
      <c r="B20" s="6" t="s">
        <v>8</v>
      </c>
      <c r="C20" s="6">
        <v>1106.3</v>
      </c>
      <c r="D20" s="6">
        <f t="shared" si="0"/>
        <v>38.6400000000001</v>
      </c>
      <c r="E20" s="6">
        <v>1144.94</v>
      </c>
      <c r="F20" s="6">
        <v>1290708.4224999999</v>
      </c>
      <c r="G20" s="14"/>
    </row>
    <row r="21" spans="1:7" ht="19.5" customHeight="1" x14ac:dyDescent="0.3">
      <c r="A21" s="13"/>
      <c r="B21" s="7" t="s">
        <v>9</v>
      </c>
      <c r="C21" s="7">
        <v>888.44000000000028</v>
      </c>
      <c r="D21" s="7">
        <f t="shared" si="0"/>
        <v>118.63999999999999</v>
      </c>
      <c r="E21" s="7">
        <v>1007.0800000000003</v>
      </c>
      <c r="F21" s="7">
        <v>1972352.0716666663</v>
      </c>
      <c r="G21" s="14"/>
    </row>
    <row r="22" spans="1:7" ht="19.5" customHeight="1" x14ac:dyDescent="0.3">
      <c r="A22" s="13"/>
      <c r="B22" s="6" t="s">
        <v>10</v>
      </c>
      <c r="C22" s="6">
        <v>613.88</v>
      </c>
      <c r="D22" s="6">
        <f t="shared" si="0"/>
        <v>189.39</v>
      </c>
      <c r="E22" s="6">
        <v>803.27</v>
      </c>
      <c r="F22" s="6">
        <v>2853555.8425000007</v>
      </c>
      <c r="G22" s="14"/>
    </row>
    <row r="23" spans="1:7" ht="19.5" customHeight="1" x14ac:dyDescent="0.3">
      <c r="A23" s="13"/>
      <c r="B23" s="7" t="s">
        <v>11</v>
      </c>
      <c r="C23" s="7">
        <v>1302.98</v>
      </c>
      <c r="D23" s="7">
        <f t="shared" si="0"/>
        <v>81.053333333333285</v>
      </c>
      <c r="E23" s="7">
        <v>1384.0333333333333</v>
      </c>
      <c r="F23" s="7">
        <v>1053150.4820833334</v>
      </c>
      <c r="G23" s="14"/>
    </row>
    <row r="24" spans="1:7" ht="19.5" customHeight="1" x14ac:dyDescent="0.3">
      <c r="A24" s="13"/>
      <c r="B24" s="6" t="s">
        <v>12</v>
      </c>
      <c r="C24" s="6">
        <v>671.15</v>
      </c>
      <c r="D24" s="6">
        <f t="shared" si="0"/>
        <v>213.64</v>
      </c>
      <c r="E24" s="6">
        <v>884.79</v>
      </c>
      <c r="F24" s="6">
        <v>592600.19249999989</v>
      </c>
      <c r="G24" s="14"/>
    </row>
    <row r="25" spans="1:7" ht="19.5" customHeight="1" x14ac:dyDescent="0.3">
      <c r="A25" s="13"/>
      <c r="B25" s="7" t="s">
        <v>13</v>
      </c>
      <c r="C25" s="7">
        <v>751.64000000000021</v>
      </c>
      <c r="D25" s="7">
        <f t="shared" si="0"/>
        <v>97.509999999999991</v>
      </c>
      <c r="E25" s="7">
        <v>849.1500000000002</v>
      </c>
      <c r="F25" s="7">
        <v>574119.62416666653</v>
      </c>
      <c r="G25" s="14"/>
    </row>
    <row r="26" spans="1:7" ht="19.5" customHeight="1" x14ac:dyDescent="0.3">
      <c r="A26" s="13"/>
      <c r="B26" s="6" t="s">
        <v>14</v>
      </c>
      <c r="C26" s="6">
        <v>3692.2999999999997</v>
      </c>
      <c r="D26" s="6">
        <f t="shared" si="0"/>
        <v>212.11000000000013</v>
      </c>
      <c r="E26" s="6">
        <v>3904.41</v>
      </c>
      <c r="F26" s="6">
        <v>7103582.7958333343</v>
      </c>
      <c r="G26" s="14"/>
    </row>
    <row r="27" spans="1:7" ht="19.5" customHeight="1" x14ac:dyDescent="0.3">
      <c r="A27" s="13"/>
      <c r="B27" s="7" t="s">
        <v>53</v>
      </c>
      <c r="C27" s="7">
        <v>662.31999999999994</v>
      </c>
      <c r="D27" s="7">
        <f t="shared" si="0"/>
        <v>227.29999999999995</v>
      </c>
      <c r="E27" s="7">
        <v>889.61999999999989</v>
      </c>
      <c r="F27" s="7">
        <v>538490.67166666663</v>
      </c>
      <c r="G27" s="14"/>
    </row>
    <row r="28" spans="1:7" ht="19.5" customHeight="1" x14ac:dyDescent="0.3">
      <c r="A28" s="13"/>
      <c r="B28" s="6" t="s">
        <v>16</v>
      </c>
      <c r="C28" s="6">
        <v>437.98</v>
      </c>
      <c r="D28" s="6">
        <f t="shared" si="0"/>
        <v>60.370000000000005</v>
      </c>
      <c r="E28" s="6">
        <v>498.35</v>
      </c>
      <c r="F28" s="6">
        <v>438403.06499999994</v>
      </c>
      <c r="G28" s="14"/>
    </row>
    <row r="29" spans="1:7" ht="19.5" customHeight="1" x14ac:dyDescent="0.3">
      <c r="A29" s="13"/>
      <c r="B29" s="7" t="s">
        <v>28</v>
      </c>
      <c r="C29" s="7">
        <v>934</v>
      </c>
      <c r="D29" s="7">
        <f t="shared" si="0"/>
        <v>83.13</v>
      </c>
      <c r="E29" s="7">
        <v>1017.13</v>
      </c>
      <c r="F29" s="7">
        <v>1760169.1983333332</v>
      </c>
      <c r="G29" s="14"/>
    </row>
    <row r="30" spans="1:7" ht="19.5" customHeight="1" x14ac:dyDescent="0.3">
      <c r="A30" s="13"/>
      <c r="B30" s="6" t="s">
        <v>17</v>
      </c>
      <c r="C30" s="6">
        <v>1453.2699999999998</v>
      </c>
      <c r="D30" s="6">
        <f t="shared" si="0"/>
        <v>102.24000000000001</v>
      </c>
      <c r="E30" s="6">
        <v>1555.5099999999998</v>
      </c>
      <c r="F30" s="6">
        <v>1781637.4775000003</v>
      </c>
      <c r="G30" s="14"/>
    </row>
    <row r="31" spans="1:7" ht="19.5" customHeight="1" x14ac:dyDescent="0.3">
      <c r="A31" s="13"/>
      <c r="B31" s="7" t="s">
        <v>18</v>
      </c>
      <c r="C31" s="7">
        <v>387.52</v>
      </c>
      <c r="D31" s="7">
        <f t="shared" si="0"/>
        <v>77.763333333333321</v>
      </c>
      <c r="E31" s="7">
        <v>465.2833333333333</v>
      </c>
      <c r="F31" s="7">
        <v>2278057.7741666669</v>
      </c>
      <c r="G31" s="14"/>
    </row>
    <row r="32" spans="1:7" ht="19.5" customHeight="1" x14ac:dyDescent="0.3">
      <c r="A32" s="13"/>
      <c r="B32" s="6" t="s">
        <v>33</v>
      </c>
      <c r="C32" s="6">
        <v>6559.619999999999</v>
      </c>
      <c r="D32" s="6">
        <f t="shared" si="0"/>
        <v>458.91066666666666</v>
      </c>
      <c r="E32" s="6">
        <v>7018.5306666666656</v>
      </c>
      <c r="F32" s="6">
        <v>3806684.427916667</v>
      </c>
      <c r="G32" s="14"/>
    </row>
    <row r="33" spans="1:7" ht="19.5" customHeight="1" x14ac:dyDescent="0.3">
      <c r="A33" s="13"/>
      <c r="B33" s="7" t="s">
        <v>34</v>
      </c>
      <c r="C33" s="7">
        <v>4020.7299999999996</v>
      </c>
      <c r="D33" s="7">
        <f t="shared" si="0"/>
        <v>418.61333333333369</v>
      </c>
      <c r="E33" s="7">
        <v>4439.3433333333332</v>
      </c>
      <c r="F33" s="7">
        <v>2021253.6641666666</v>
      </c>
      <c r="G33" s="14"/>
    </row>
    <row r="34" spans="1:7" ht="19.5" customHeight="1" x14ac:dyDescent="0.3">
      <c r="A34" s="13"/>
      <c r="B34" s="6" t="s">
        <v>35</v>
      </c>
      <c r="C34" s="6">
        <v>839.92000000000007</v>
      </c>
      <c r="D34" s="6">
        <f t="shared" si="0"/>
        <v>228.62999999999988</v>
      </c>
      <c r="E34" s="6">
        <v>1068.55</v>
      </c>
      <c r="F34" s="6">
        <v>1383528.8941666665</v>
      </c>
      <c r="G34" s="14"/>
    </row>
    <row r="35" spans="1:7" ht="19.5" customHeight="1" x14ac:dyDescent="0.3">
      <c r="A35" s="13"/>
      <c r="B35" s="7" t="s">
        <v>36</v>
      </c>
      <c r="C35" s="7">
        <v>8790.1379999999972</v>
      </c>
      <c r="D35" s="7">
        <f t="shared" si="0"/>
        <v>1118.0599999999995</v>
      </c>
      <c r="E35" s="7">
        <v>9908.1979999999967</v>
      </c>
      <c r="F35" s="7">
        <v>11249515.714999996</v>
      </c>
      <c r="G35" s="14"/>
    </row>
    <row r="36" spans="1:7" ht="19.5" customHeight="1" x14ac:dyDescent="0.3">
      <c r="A36" s="13"/>
      <c r="B36" s="6" t="s">
        <v>41</v>
      </c>
      <c r="C36" s="6">
        <v>349</v>
      </c>
      <c r="D36" s="6">
        <f t="shared" si="0"/>
        <v>41.819999999999993</v>
      </c>
      <c r="E36" s="6">
        <v>390.82</v>
      </c>
      <c r="F36" s="6">
        <v>229695.65916666665</v>
      </c>
      <c r="G36" s="14"/>
    </row>
    <row r="37" spans="1:7" ht="19.5" customHeight="1" x14ac:dyDescent="0.3">
      <c r="A37" s="13"/>
      <c r="B37" s="7" t="s">
        <v>37</v>
      </c>
      <c r="C37" s="7">
        <v>1520.14</v>
      </c>
      <c r="D37" s="7">
        <f t="shared" si="0"/>
        <v>240.36999999999989</v>
      </c>
      <c r="E37" s="7">
        <v>1760.51</v>
      </c>
      <c r="F37" s="7">
        <v>2283455.0066666668</v>
      </c>
      <c r="G37" s="14"/>
    </row>
    <row r="38" spans="1:7" ht="19.5" customHeight="1" x14ac:dyDescent="0.3">
      <c r="A38" s="13"/>
      <c r="B38" s="6" t="s">
        <v>38</v>
      </c>
      <c r="C38" s="6">
        <v>730.81999999999994</v>
      </c>
      <c r="D38" s="6">
        <f t="shared" si="0"/>
        <v>171.53999999999996</v>
      </c>
      <c r="E38" s="6">
        <v>902.3599999999999</v>
      </c>
      <c r="F38" s="6">
        <v>181275.25916666668</v>
      </c>
      <c r="G38" s="14"/>
    </row>
    <row r="39" spans="1:7" ht="19.5" customHeight="1" x14ac:dyDescent="0.3">
      <c r="A39" s="13"/>
      <c r="B39" s="7" t="s">
        <v>39</v>
      </c>
      <c r="C39" s="7">
        <v>1114.7600000000002</v>
      </c>
      <c r="D39" s="7">
        <f t="shared" si="0"/>
        <v>174.14285714285711</v>
      </c>
      <c r="E39" s="7">
        <v>1288.9028571428573</v>
      </c>
      <c r="F39" s="7">
        <v>1212120.4529166666</v>
      </c>
      <c r="G39" s="14"/>
    </row>
    <row r="40" spans="1:7" ht="19.5" customHeight="1" x14ac:dyDescent="0.3">
      <c r="A40" s="13"/>
      <c r="B40" s="6" t="s">
        <v>22</v>
      </c>
      <c r="C40" s="6">
        <v>768.9899999999999</v>
      </c>
      <c r="D40" s="6">
        <f t="shared" si="0"/>
        <v>125.95688311688298</v>
      </c>
      <c r="E40" s="6">
        <v>894.94688311688287</v>
      </c>
      <c r="F40" s="6">
        <v>956149.83958333335</v>
      </c>
      <c r="G40" s="14"/>
    </row>
    <row r="41" spans="1:7" ht="19.5" customHeight="1" x14ac:dyDescent="0.3">
      <c r="A41" s="13"/>
      <c r="B41" s="7" t="s">
        <v>23</v>
      </c>
      <c r="C41" s="7">
        <v>1068.1300000000001</v>
      </c>
      <c r="D41" s="7">
        <f t="shared" si="0"/>
        <v>83.539999999999964</v>
      </c>
      <c r="E41" s="7">
        <v>1151.67</v>
      </c>
      <c r="F41" s="7">
        <v>477604.55499999999</v>
      </c>
      <c r="G41" s="14"/>
    </row>
    <row r="42" spans="1:7" ht="19.5" customHeight="1" x14ac:dyDescent="0.3">
      <c r="A42" s="13"/>
      <c r="B42" s="6" t="s">
        <v>24</v>
      </c>
      <c r="C42" s="6">
        <v>1476.6399999999996</v>
      </c>
      <c r="D42" s="6">
        <f t="shared" si="0"/>
        <v>39.990000000000009</v>
      </c>
      <c r="E42" s="6">
        <v>1516.6299999999997</v>
      </c>
      <c r="F42" s="6">
        <v>1461761.6141666668</v>
      </c>
      <c r="G42" s="14"/>
    </row>
    <row r="43" spans="1:7" ht="19.5" customHeight="1" x14ac:dyDescent="0.3">
      <c r="A43" s="13"/>
      <c r="B43" s="7" t="s">
        <v>25</v>
      </c>
      <c r="C43" s="7">
        <v>579.51</v>
      </c>
      <c r="D43" s="7">
        <f t="shared" si="0"/>
        <v>123.06999999999994</v>
      </c>
      <c r="E43" s="7">
        <v>702.57999999999993</v>
      </c>
      <c r="F43" s="7">
        <v>1128963.0725000002</v>
      </c>
      <c r="G43" s="14"/>
    </row>
    <row r="44" spans="1:7" ht="19.5" customHeight="1" x14ac:dyDescent="0.3">
      <c r="A44" s="13"/>
      <c r="B44" s="6" t="s">
        <v>26</v>
      </c>
      <c r="C44" s="6">
        <v>2693.99</v>
      </c>
      <c r="D44" s="6">
        <f t="shared" si="0"/>
        <v>184.82999999999993</v>
      </c>
      <c r="E44" s="6">
        <v>2878.8199999999997</v>
      </c>
      <c r="F44" s="6">
        <v>2146312.3866666663</v>
      </c>
      <c r="G44" s="14"/>
    </row>
    <row r="45" spans="1:7" ht="19.5" customHeight="1" x14ac:dyDescent="0.3">
      <c r="A45" s="13"/>
      <c r="B45" s="7" t="s">
        <v>45</v>
      </c>
      <c r="C45" s="7">
        <v>2856.3599999999997</v>
      </c>
      <c r="D45" s="7">
        <f t="shared" si="0"/>
        <v>245.51999999999998</v>
      </c>
      <c r="E45" s="7">
        <v>3101.8799999999997</v>
      </c>
      <c r="F45" s="7">
        <v>2355540.7975000003</v>
      </c>
      <c r="G45" s="14"/>
    </row>
    <row r="46" spans="1:7" ht="19.5" customHeight="1" thickBot="1" x14ac:dyDescent="0.35">
      <c r="A46" s="13"/>
      <c r="B46" s="8" t="s">
        <v>20</v>
      </c>
      <c r="C46" s="19">
        <f>SUM(C10:C45)</f>
        <v>71333.077999999994</v>
      </c>
      <c r="D46" s="20">
        <f>SUM(D10:D45)</f>
        <v>7370.2035537795509</v>
      </c>
      <c r="E46" s="20">
        <f>SUM(E10:E45)</f>
        <v>78703.281553779554</v>
      </c>
      <c r="F46" s="5">
        <f>SUM(F10:F45)</f>
        <v>96845088.596249998</v>
      </c>
      <c r="G46" s="14"/>
    </row>
    <row r="47" spans="1:7" ht="17.5" customHeight="1" x14ac:dyDescent="0.3">
      <c r="A47" s="15"/>
      <c r="B47" s="22" t="s">
        <v>54</v>
      </c>
      <c r="C47" s="16"/>
      <c r="D47" s="16"/>
      <c r="E47" s="16"/>
      <c r="F47" s="16"/>
      <c r="G47" s="17"/>
    </row>
  </sheetData>
  <mergeCells count="3">
    <mergeCell ref="B7:F7"/>
    <mergeCell ref="B8:B9"/>
    <mergeCell ref="C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7"/>
  <sheetViews>
    <sheetView showGridLines="0" zoomScaleNormal="100" workbookViewId="0">
      <selection activeCell="J13" sqref="J13"/>
    </sheetView>
  </sheetViews>
  <sheetFormatPr defaultColWidth="11.453125" defaultRowHeight="14" x14ac:dyDescent="0.3"/>
  <cols>
    <col min="1" max="1" width="0.54296875" style="2" customWidth="1"/>
    <col min="2" max="2" width="17.54296875" style="3" customWidth="1"/>
    <col min="3" max="5" width="16.453125" style="1" customWidth="1"/>
    <col min="6" max="6" width="21.54296875" style="1" customWidth="1"/>
    <col min="7" max="7" width="0.54296875" style="2" customWidth="1"/>
    <col min="8" max="8" width="2.54296875" style="2" customWidth="1"/>
    <col min="9" max="16384" width="11.453125" style="2"/>
  </cols>
  <sheetData>
    <row r="2" spans="1:7" x14ac:dyDescent="0.3">
      <c r="B2" s="38" t="s">
        <v>21</v>
      </c>
    </row>
    <row r="6" spans="1:7" ht="3.75" customHeight="1" thickBot="1" x14ac:dyDescent="0.35">
      <c r="A6" s="9"/>
      <c r="B6" s="10"/>
      <c r="C6" s="11"/>
      <c r="D6" s="11"/>
      <c r="E6" s="11"/>
      <c r="F6" s="11"/>
      <c r="G6" s="12"/>
    </row>
    <row r="7" spans="1:7" ht="20.25" customHeight="1" thickBot="1" x14ac:dyDescent="0.35">
      <c r="A7" s="13"/>
      <c r="B7" s="39">
        <v>2021</v>
      </c>
      <c r="C7" s="40"/>
      <c r="D7" s="40"/>
      <c r="E7" s="40"/>
      <c r="F7" s="40"/>
      <c r="G7" s="14"/>
    </row>
    <row r="8" spans="1:7" ht="33.65" customHeight="1" x14ac:dyDescent="0.3">
      <c r="A8" s="13"/>
      <c r="B8" s="41" t="s">
        <v>27</v>
      </c>
      <c r="C8" s="43" t="s">
        <v>29</v>
      </c>
      <c r="D8" s="44"/>
      <c r="E8" s="45"/>
      <c r="F8" s="21" t="s">
        <v>31</v>
      </c>
      <c r="G8" s="14"/>
    </row>
    <row r="9" spans="1:7" ht="18" customHeight="1" x14ac:dyDescent="0.3">
      <c r="A9" s="13"/>
      <c r="B9" s="42"/>
      <c r="C9" s="4" t="s">
        <v>40</v>
      </c>
      <c r="D9" s="4" t="s">
        <v>30</v>
      </c>
      <c r="E9" s="4" t="s">
        <v>19</v>
      </c>
      <c r="F9" s="18" t="s">
        <v>32</v>
      </c>
      <c r="G9" s="14"/>
    </row>
    <row r="10" spans="1:7" ht="19.5" customHeight="1" x14ac:dyDescent="0.3">
      <c r="A10" s="13"/>
      <c r="B10" s="6" t="s">
        <v>0</v>
      </c>
      <c r="C10" s="6">
        <v>2322.08</v>
      </c>
      <c r="D10" s="6">
        <v>249.57999999999993</v>
      </c>
      <c r="E10" s="6">
        <v>2571.66</v>
      </c>
      <c r="F10" s="6">
        <v>6867495.8499999996</v>
      </c>
      <c r="G10" s="14"/>
    </row>
    <row r="11" spans="1:7" ht="19.5" customHeight="1" x14ac:dyDescent="0.3">
      <c r="A11" s="13"/>
      <c r="B11" s="7" t="s">
        <v>42</v>
      </c>
      <c r="C11" s="7">
        <v>4045.0199999999991</v>
      </c>
      <c r="D11" s="7">
        <v>189.29919999999981</v>
      </c>
      <c r="E11" s="7">
        <v>4234.319199999999</v>
      </c>
      <c r="F11" s="7">
        <v>3666604.19</v>
      </c>
      <c r="G11" s="14"/>
    </row>
    <row r="12" spans="1:7" ht="19.5" customHeight="1" x14ac:dyDescent="0.3">
      <c r="A12" s="13"/>
      <c r="B12" s="6" t="s">
        <v>1</v>
      </c>
      <c r="C12" s="6">
        <v>3288.96</v>
      </c>
      <c r="D12" s="6">
        <v>182.70000000000002</v>
      </c>
      <c r="E12" s="6">
        <v>3471.66</v>
      </c>
      <c r="F12" s="6">
        <v>2459216.5</v>
      </c>
      <c r="G12" s="14"/>
    </row>
    <row r="13" spans="1:7" ht="19.5" customHeight="1" x14ac:dyDescent="0.3">
      <c r="A13" s="13"/>
      <c r="B13" s="7" t="s">
        <v>2</v>
      </c>
      <c r="C13" s="7">
        <v>1999.9900000000002</v>
      </c>
      <c r="D13" s="7">
        <v>70.169999999999973</v>
      </c>
      <c r="E13" s="7">
        <v>2070.1600000000003</v>
      </c>
      <c r="F13" s="7">
        <v>4142953.79</v>
      </c>
      <c r="G13" s="14"/>
    </row>
    <row r="14" spans="1:7" ht="19.5" customHeight="1" x14ac:dyDescent="0.3">
      <c r="A14" s="13"/>
      <c r="B14" s="6" t="s">
        <v>3</v>
      </c>
      <c r="C14" s="6">
        <v>3476.2299999999977</v>
      </c>
      <c r="D14" s="6">
        <v>222.68899999999996</v>
      </c>
      <c r="E14" s="6">
        <v>3698.9189999999976</v>
      </c>
      <c r="F14" s="6">
        <v>4226128.42</v>
      </c>
      <c r="G14" s="14"/>
    </row>
    <row r="15" spans="1:7" ht="19.5" customHeight="1" x14ac:dyDescent="0.3">
      <c r="A15" s="13"/>
      <c r="B15" s="7" t="s">
        <v>4</v>
      </c>
      <c r="C15" s="7">
        <v>1482.56</v>
      </c>
      <c r="D15" s="7">
        <v>197.34999999999997</v>
      </c>
      <c r="E15" s="7">
        <v>1679.9099999999999</v>
      </c>
      <c r="F15" s="7">
        <v>2310833.34</v>
      </c>
      <c r="G15" s="14"/>
    </row>
    <row r="16" spans="1:7" ht="19.5" customHeight="1" x14ac:dyDescent="0.3">
      <c r="A16" s="13"/>
      <c r="B16" s="6" t="s">
        <v>5</v>
      </c>
      <c r="C16" s="6">
        <v>5620.7399999999971</v>
      </c>
      <c r="D16" s="6">
        <v>335.51999999999987</v>
      </c>
      <c r="E16" s="6">
        <v>5956.2599999999966</v>
      </c>
      <c r="F16" s="6">
        <v>3669795.91</v>
      </c>
      <c r="G16" s="14"/>
    </row>
    <row r="17" spans="1:7" ht="19.5" customHeight="1" x14ac:dyDescent="0.3">
      <c r="A17" s="13"/>
      <c r="B17" s="7" t="s">
        <v>6</v>
      </c>
      <c r="C17" s="7">
        <v>1862.6599999999999</v>
      </c>
      <c r="D17" s="7">
        <v>117.33</v>
      </c>
      <c r="E17" s="7">
        <v>1979.9899999999998</v>
      </c>
      <c r="F17" s="7">
        <v>1049265.83</v>
      </c>
      <c r="G17" s="14"/>
    </row>
    <row r="18" spans="1:7" ht="19.5" customHeight="1" x14ac:dyDescent="0.3">
      <c r="A18" s="13"/>
      <c r="B18" s="6" t="s">
        <v>43</v>
      </c>
      <c r="C18" s="6">
        <v>455.11999999999995</v>
      </c>
      <c r="D18" s="6">
        <v>200.18</v>
      </c>
      <c r="E18" s="6">
        <v>655.29999999999995</v>
      </c>
      <c r="F18" s="6">
        <v>215227.76</v>
      </c>
      <c r="G18" s="14"/>
    </row>
    <row r="19" spans="1:7" ht="19.5" customHeight="1" x14ac:dyDescent="0.3">
      <c r="A19" s="13"/>
      <c r="B19" s="7" t="s">
        <v>7</v>
      </c>
      <c r="C19" s="7">
        <v>1705.06</v>
      </c>
      <c r="D19" s="7">
        <v>188.90299999999999</v>
      </c>
      <c r="E19" s="7">
        <v>1893.963</v>
      </c>
      <c r="F19" s="7">
        <v>2478334.11</v>
      </c>
      <c r="G19" s="14"/>
    </row>
    <row r="20" spans="1:7" ht="19.5" customHeight="1" x14ac:dyDescent="0.3">
      <c r="A20" s="13"/>
      <c r="B20" s="6" t="s">
        <v>8</v>
      </c>
      <c r="C20" s="6">
        <v>1161.8499999999999</v>
      </c>
      <c r="D20" s="6">
        <v>38.665999999999997</v>
      </c>
      <c r="E20" s="6">
        <v>1200.5159999999998</v>
      </c>
      <c r="F20" s="6">
        <v>896346.51</v>
      </c>
      <c r="G20" s="14"/>
    </row>
    <row r="21" spans="1:7" ht="19.5" customHeight="1" x14ac:dyDescent="0.3">
      <c r="A21" s="13"/>
      <c r="B21" s="7" t="s">
        <v>9</v>
      </c>
      <c r="C21" s="7">
        <v>1294.81</v>
      </c>
      <c r="D21" s="7">
        <v>126.148</v>
      </c>
      <c r="E21" s="7">
        <v>1420.9579999999999</v>
      </c>
      <c r="F21" s="7">
        <v>1052394.27</v>
      </c>
      <c r="G21" s="14"/>
    </row>
    <row r="22" spans="1:7" ht="19.5" customHeight="1" x14ac:dyDescent="0.3">
      <c r="A22" s="13"/>
      <c r="B22" s="6" t="s">
        <v>10</v>
      </c>
      <c r="C22" s="6">
        <v>549.99</v>
      </c>
      <c r="D22" s="6">
        <v>207.30499999999989</v>
      </c>
      <c r="E22" s="6">
        <v>757.29499999999985</v>
      </c>
      <c r="F22" s="6">
        <v>2156094.85</v>
      </c>
      <c r="G22" s="14"/>
    </row>
    <row r="23" spans="1:7" ht="19.5" customHeight="1" x14ac:dyDescent="0.3">
      <c r="A23" s="13"/>
      <c r="B23" s="7" t="s">
        <v>11</v>
      </c>
      <c r="C23" s="7">
        <v>1264.1599999999999</v>
      </c>
      <c r="D23" s="7">
        <v>159.12</v>
      </c>
      <c r="E23" s="7">
        <v>1423.2799999999997</v>
      </c>
      <c r="F23" s="7">
        <v>1087106.69</v>
      </c>
      <c r="G23" s="14"/>
    </row>
    <row r="24" spans="1:7" ht="19.5" customHeight="1" x14ac:dyDescent="0.3">
      <c r="A24" s="13"/>
      <c r="B24" s="6" t="s">
        <v>12</v>
      </c>
      <c r="C24" s="6">
        <v>800.11999999999989</v>
      </c>
      <c r="D24" s="6">
        <v>137.97</v>
      </c>
      <c r="E24" s="6">
        <v>938.08999999999992</v>
      </c>
      <c r="F24" s="6">
        <v>533494.62</v>
      </c>
      <c r="G24" s="14"/>
    </row>
    <row r="25" spans="1:7" ht="19.5" customHeight="1" x14ac:dyDescent="0.3">
      <c r="A25" s="13"/>
      <c r="B25" s="7" t="s">
        <v>13</v>
      </c>
      <c r="C25" s="7">
        <v>668.4899999999999</v>
      </c>
      <c r="D25" s="7">
        <v>80.686000000000007</v>
      </c>
      <c r="E25" s="7">
        <v>749.17599999999993</v>
      </c>
      <c r="F25" s="7">
        <v>528041.07999999996</v>
      </c>
      <c r="G25" s="14"/>
    </row>
    <row r="26" spans="1:7" ht="19.5" customHeight="1" x14ac:dyDescent="0.3">
      <c r="A26" s="13"/>
      <c r="B26" s="6" t="s">
        <v>14</v>
      </c>
      <c r="C26" s="6">
        <v>4135.04</v>
      </c>
      <c r="D26" s="6">
        <v>192.65999999999997</v>
      </c>
      <c r="E26" s="6">
        <v>4327.7</v>
      </c>
      <c r="F26" s="6">
        <v>6729404.1600000001</v>
      </c>
      <c r="G26" s="14"/>
    </row>
    <row r="27" spans="1:7" ht="19.5" customHeight="1" x14ac:dyDescent="0.3">
      <c r="A27" s="13"/>
      <c r="B27" s="7" t="s">
        <v>15</v>
      </c>
      <c r="C27" s="7">
        <v>578.51</v>
      </c>
      <c r="D27" s="7">
        <v>329.96</v>
      </c>
      <c r="E27" s="7">
        <v>908.47</v>
      </c>
      <c r="F27" s="7">
        <v>650382.06999999995</v>
      </c>
      <c r="G27" s="14"/>
    </row>
    <row r="28" spans="1:7" ht="19.5" customHeight="1" x14ac:dyDescent="0.3">
      <c r="A28" s="13"/>
      <c r="B28" s="6" t="s">
        <v>16</v>
      </c>
      <c r="C28" s="6">
        <v>167.5</v>
      </c>
      <c r="D28" s="6">
        <v>57.16</v>
      </c>
      <c r="E28" s="6">
        <v>224.66</v>
      </c>
      <c r="F28" s="6">
        <v>421150.27</v>
      </c>
      <c r="G28" s="14"/>
    </row>
    <row r="29" spans="1:7" ht="19.5" customHeight="1" x14ac:dyDescent="0.3">
      <c r="A29" s="13"/>
      <c r="B29" s="7" t="s">
        <v>28</v>
      </c>
      <c r="C29" s="7">
        <v>1347.96</v>
      </c>
      <c r="D29" s="7">
        <v>91.099999999999966</v>
      </c>
      <c r="E29" s="7">
        <v>1439.06</v>
      </c>
      <c r="F29" s="7">
        <v>1229741.74</v>
      </c>
      <c r="G29" s="14"/>
    </row>
    <row r="30" spans="1:7" ht="19.5" customHeight="1" x14ac:dyDescent="0.3">
      <c r="A30" s="13"/>
      <c r="B30" s="6" t="s">
        <v>17</v>
      </c>
      <c r="C30" s="6">
        <v>1574.6399999999999</v>
      </c>
      <c r="D30" s="6">
        <v>119.96999999999998</v>
      </c>
      <c r="E30" s="6">
        <v>1694.61</v>
      </c>
      <c r="F30" s="6">
        <v>733424.57</v>
      </c>
      <c r="G30" s="14"/>
    </row>
    <row r="31" spans="1:7" ht="19.5" customHeight="1" x14ac:dyDescent="0.3">
      <c r="A31" s="13"/>
      <c r="B31" s="7" t="s">
        <v>18</v>
      </c>
      <c r="C31" s="7">
        <v>951.98000000000013</v>
      </c>
      <c r="D31" s="7">
        <v>111.229</v>
      </c>
      <c r="E31" s="7">
        <v>1063.2090000000001</v>
      </c>
      <c r="F31" s="7">
        <v>2405844.96</v>
      </c>
      <c r="G31" s="14"/>
    </row>
    <row r="32" spans="1:7" ht="19.5" customHeight="1" x14ac:dyDescent="0.3">
      <c r="A32" s="13"/>
      <c r="B32" s="6" t="s">
        <v>33</v>
      </c>
      <c r="C32" s="6">
        <v>7373.62</v>
      </c>
      <c r="D32" s="6">
        <v>366.8739622641508</v>
      </c>
      <c r="E32" s="6">
        <v>7740.4939622641505</v>
      </c>
      <c r="F32" s="6">
        <v>2986829.8</v>
      </c>
      <c r="G32" s="14"/>
    </row>
    <row r="33" spans="1:7" ht="19.5" customHeight="1" x14ac:dyDescent="0.3">
      <c r="A33" s="13"/>
      <c r="B33" s="7" t="s">
        <v>34</v>
      </c>
      <c r="C33" s="7">
        <v>5296.5399999999981</v>
      </c>
      <c r="D33" s="7">
        <v>415.74599999999992</v>
      </c>
      <c r="E33" s="7">
        <v>5712.2859999999982</v>
      </c>
      <c r="F33" s="7">
        <v>2284381.08</v>
      </c>
      <c r="G33" s="14"/>
    </row>
    <row r="34" spans="1:7" ht="19.5" customHeight="1" x14ac:dyDescent="0.3">
      <c r="A34" s="13"/>
      <c r="B34" s="6" t="s">
        <v>35</v>
      </c>
      <c r="C34" s="6">
        <v>973.8</v>
      </c>
      <c r="D34" s="6">
        <v>85.843769999999978</v>
      </c>
      <c r="E34" s="6">
        <v>1059.6437699999999</v>
      </c>
      <c r="F34" s="6">
        <v>778882.01</v>
      </c>
      <c r="G34" s="14"/>
    </row>
    <row r="35" spans="1:7" ht="19.5" customHeight="1" x14ac:dyDescent="0.3">
      <c r="A35" s="13"/>
      <c r="B35" s="7" t="s">
        <v>36</v>
      </c>
      <c r="C35" s="7">
        <v>11188.07</v>
      </c>
      <c r="D35" s="7">
        <v>675.77300000000014</v>
      </c>
      <c r="E35" s="7">
        <v>11863.843000000001</v>
      </c>
      <c r="F35" s="7">
        <v>10121535.9</v>
      </c>
      <c r="G35" s="14"/>
    </row>
    <row r="36" spans="1:7" ht="19.5" customHeight="1" x14ac:dyDescent="0.3">
      <c r="A36" s="13"/>
      <c r="B36" s="6" t="s">
        <v>41</v>
      </c>
      <c r="C36" s="6">
        <v>261.98</v>
      </c>
      <c r="D36" s="6">
        <v>37.169999999999995</v>
      </c>
      <c r="E36" s="6">
        <v>299.15000000000003</v>
      </c>
      <c r="F36" s="6">
        <v>172297.09</v>
      </c>
      <c r="G36" s="14"/>
    </row>
    <row r="37" spans="1:7" ht="19.5" customHeight="1" x14ac:dyDescent="0.3">
      <c r="A37" s="13"/>
      <c r="B37" s="7" t="s">
        <v>37</v>
      </c>
      <c r="C37" s="7">
        <v>1918.31</v>
      </c>
      <c r="D37" s="7">
        <v>316.96199999999999</v>
      </c>
      <c r="E37" s="7">
        <v>2235.2719999999999</v>
      </c>
      <c r="F37" s="7">
        <v>2701112.4</v>
      </c>
      <c r="G37" s="14"/>
    </row>
    <row r="38" spans="1:7" ht="19.5" customHeight="1" x14ac:dyDescent="0.3">
      <c r="A38" s="13"/>
      <c r="B38" s="6" t="s">
        <v>38</v>
      </c>
      <c r="C38" s="6">
        <v>731</v>
      </c>
      <c r="D38" s="6">
        <v>127.32</v>
      </c>
      <c r="E38" s="6">
        <v>858.31999999999994</v>
      </c>
      <c r="F38" s="6">
        <v>263618.13</v>
      </c>
      <c r="G38" s="14"/>
    </row>
    <row r="39" spans="1:7" ht="19.5" customHeight="1" x14ac:dyDescent="0.3">
      <c r="A39" s="13"/>
      <c r="B39" s="7" t="s">
        <v>39</v>
      </c>
      <c r="C39" s="7">
        <v>1027.2599999999998</v>
      </c>
      <c r="D39" s="7">
        <v>106.85</v>
      </c>
      <c r="E39" s="7">
        <v>1134.1099999999997</v>
      </c>
      <c r="F39" s="7">
        <v>533494.62</v>
      </c>
      <c r="G39" s="14"/>
    </row>
    <row r="40" spans="1:7" ht="19.5" customHeight="1" x14ac:dyDescent="0.3">
      <c r="A40" s="13"/>
      <c r="B40" s="6" t="s">
        <v>22</v>
      </c>
      <c r="C40" s="6">
        <v>817.33</v>
      </c>
      <c r="D40" s="6">
        <v>146.05899999999997</v>
      </c>
      <c r="E40" s="6">
        <v>963.38900000000001</v>
      </c>
      <c r="F40" s="6">
        <v>662794.56999999995</v>
      </c>
      <c r="G40" s="14"/>
    </row>
    <row r="41" spans="1:7" ht="19.5" customHeight="1" x14ac:dyDescent="0.3">
      <c r="A41" s="13"/>
      <c r="B41" s="7" t="s">
        <v>23</v>
      </c>
      <c r="C41" s="7">
        <v>898.08</v>
      </c>
      <c r="D41" s="7">
        <v>78.069999999999993</v>
      </c>
      <c r="E41" s="7">
        <v>976.15000000000009</v>
      </c>
      <c r="F41" s="7">
        <v>520745.77</v>
      </c>
      <c r="G41" s="14"/>
    </row>
    <row r="42" spans="1:7" ht="19.5" customHeight="1" x14ac:dyDescent="0.3">
      <c r="A42" s="13"/>
      <c r="B42" s="6" t="s">
        <v>24</v>
      </c>
      <c r="C42" s="6">
        <v>2428.6299999999997</v>
      </c>
      <c r="D42" s="6">
        <v>19.3</v>
      </c>
      <c r="E42" s="6">
        <v>2447.9299999999998</v>
      </c>
      <c r="F42" s="6">
        <v>1481879.83</v>
      </c>
      <c r="G42" s="14"/>
    </row>
    <row r="43" spans="1:7" ht="19.5" customHeight="1" x14ac:dyDescent="0.3">
      <c r="A43" s="13"/>
      <c r="B43" s="7" t="s">
        <v>25</v>
      </c>
      <c r="C43" s="7">
        <v>806.48</v>
      </c>
      <c r="D43" s="7">
        <v>108.99</v>
      </c>
      <c r="E43" s="7">
        <v>915.47</v>
      </c>
      <c r="F43" s="7">
        <v>967254.21</v>
      </c>
      <c r="G43" s="14"/>
    </row>
    <row r="44" spans="1:7" ht="19.5" customHeight="1" x14ac:dyDescent="0.3">
      <c r="A44" s="13"/>
      <c r="B44" s="6" t="s">
        <v>26</v>
      </c>
      <c r="C44" s="6">
        <v>2539.66</v>
      </c>
      <c r="D44" s="6">
        <v>186.25999999999996</v>
      </c>
      <c r="E44" s="6">
        <v>2725.9199999999996</v>
      </c>
      <c r="F44" s="6">
        <v>1647562.61</v>
      </c>
      <c r="G44" s="14"/>
    </row>
    <row r="45" spans="1:7" ht="19.5" customHeight="1" x14ac:dyDescent="0.3">
      <c r="A45" s="13"/>
      <c r="B45" s="7" t="s">
        <v>45</v>
      </c>
      <c r="C45" s="7">
        <v>2315.33</v>
      </c>
      <c r="D45" s="7">
        <v>115.50599999999999</v>
      </c>
      <c r="E45" s="7">
        <v>2430.8359999999998</v>
      </c>
      <c r="F45" s="7">
        <v>2881328.09</v>
      </c>
      <c r="G45" s="14"/>
    </row>
    <row r="46" spans="1:7" ht="19.5" customHeight="1" thickBot="1" x14ac:dyDescent="0.35">
      <c r="A46" s="13"/>
      <c r="B46" s="8" t="s">
        <v>20</v>
      </c>
      <c r="C46" s="19">
        <f>SUM(C10:C45)</f>
        <v>79329.56</v>
      </c>
      <c r="D46" s="20">
        <f>SUM(D10:D45)</f>
        <v>6392.4189322641496</v>
      </c>
      <c r="E46" s="20">
        <f>SUM(E10:E45)</f>
        <v>85721.97893226413</v>
      </c>
      <c r="F46" s="5">
        <f>SUM(F10:F45)</f>
        <v>77512997.599999979</v>
      </c>
      <c r="G46" s="14"/>
    </row>
    <row r="47" spans="1:7" ht="17.5" customHeight="1" x14ac:dyDescent="0.3">
      <c r="A47" s="15"/>
      <c r="B47" s="22" t="s">
        <v>52</v>
      </c>
      <c r="C47" s="16"/>
      <c r="D47" s="16"/>
      <c r="E47" s="16"/>
      <c r="F47" s="16"/>
      <c r="G47" s="17"/>
    </row>
  </sheetData>
  <mergeCells count="3">
    <mergeCell ref="B7:F7"/>
    <mergeCell ref="B8:B9"/>
    <mergeCell ref="C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7"/>
  <sheetViews>
    <sheetView showGridLines="0" zoomScaleNormal="100" workbookViewId="0">
      <selection activeCell="C3" sqref="C3"/>
    </sheetView>
  </sheetViews>
  <sheetFormatPr defaultColWidth="11.453125" defaultRowHeight="14" x14ac:dyDescent="0.3"/>
  <cols>
    <col min="1" max="1" width="0.54296875" style="2" customWidth="1"/>
    <col min="2" max="2" width="17.54296875" style="3" customWidth="1"/>
    <col min="3" max="5" width="16.453125" style="1" customWidth="1"/>
    <col min="6" max="6" width="21.54296875" style="1" customWidth="1"/>
    <col min="7" max="7" width="0.54296875" style="2" customWidth="1"/>
    <col min="8" max="8" width="2.54296875" style="2" customWidth="1"/>
    <col min="9" max="16384" width="11.453125" style="2"/>
  </cols>
  <sheetData>
    <row r="2" spans="1:7" x14ac:dyDescent="0.3">
      <c r="B2" s="37" t="s">
        <v>21</v>
      </c>
    </row>
    <row r="4" spans="1:7" x14ac:dyDescent="0.3">
      <c r="B4" s="36">
        <v>2020</v>
      </c>
    </row>
    <row r="6" spans="1:7" ht="3.75" customHeight="1" thickBot="1" x14ac:dyDescent="0.35">
      <c r="A6" s="9"/>
      <c r="B6" s="10"/>
      <c r="C6" s="11"/>
      <c r="D6" s="11"/>
      <c r="E6" s="11"/>
      <c r="F6" s="11"/>
      <c r="G6" s="12"/>
    </row>
    <row r="7" spans="1:7" ht="20.25" customHeight="1" thickBot="1" x14ac:dyDescent="0.35">
      <c r="A7" s="13"/>
      <c r="B7" s="39">
        <v>2020</v>
      </c>
      <c r="C7" s="40"/>
      <c r="D7" s="40"/>
      <c r="E7" s="40"/>
      <c r="F7" s="40"/>
      <c r="G7" s="14"/>
    </row>
    <row r="8" spans="1:7" ht="24" customHeight="1" x14ac:dyDescent="0.3">
      <c r="A8" s="13"/>
      <c r="B8" s="41" t="s">
        <v>27</v>
      </c>
      <c r="C8" s="43" t="s">
        <v>29</v>
      </c>
      <c r="D8" s="44"/>
      <c r="E8" s="45"/>
      <c r="F8" s="21" t="s">
        <v>31</v>
      </c>
      <c r="G8" s="14"/>
    </row>
    <row r="9" spans="1:7" ht="18" customHeight="1" x14ac:dyDescent="0.3">
      <c r="A9" s="13"/>
      <c r="B9" s="42"/>
      <c r="C9" s="4" t="s">
        <v>40</v>
      </c>
      <c r="D9" s="4" t="s">
        <v>30</v>
      </c>
      <c r="E9" s="4" t="s">
        <v>19</v>
      </c>
      <c r="F9" s="18" t="s">
        <v>32</v>
      </c>
      <c r="G9" s="14"/>
    </row>
    <row r="10" spans="1:7" ht="19.5" customHeight="1" x14ac:dyDescent="0.3">
      <c r="A10" s="13"/>
      <c r="B10" s="6" t="s">
        <v>0</v>
      </c>
      <c r="C10" s="6">
        <v>3641.55</v>
      </c>
      <c r="D10" s="6">
        <v>302.74000000000018</v>
      </c>
      <c r="E10" s="6">
        <v>3944.2900000000004</v>
      </c>
      <c r="F10" s="6">
        <v>3320337.6366666667</v>
      </c>
      <c r="G10" s="14"/>
    </row>
    <row r="11" spans="1:7" ht="19.5" customHeight="1" x14ac:dyDescent="0.3">
      <c r="A11" s="13"/>
      <c r="B11" s="7" t="s">
        <v>42</v>
      </c>
      <c r="C11" s="7">
        <v>3612.9900000000007</v>
      </c>
      <c r="D11" s="7">
        <v>215.75899999999996</v>
      </c>
      <c r="E11" s="7">
        <v>3828.7490000000007</v>
      </c>
      <c r="F11" s="7">
        <v>2136781.3741666665</v>
      </c>
      <c r="G11" s="14"/>
    </row>
    <row r="12" spans="1:7" ht="19.5" customHeight="1" x14ac:dyDescent="0.3">
      <c r="A12" s="13"/>
      <c r="B12" s="6" t="s">
        <v>1</v>
      </c>
      <c r="C12" s="6">
        <v>3104.52</v>
      </c>
      <c r="D12" s="6">
        <v>179.32999999999998</v>
      </c>
      <c r="E12" s="6">
        <v>3283.85</v>
      </c>
      <c r="F12" s="6">
        <v>2953481.0670833332</v>
      </c>
      <c r="G12" s="14"/>
    </row>
    <row r="13" spans="1:7" ht="19.5" customHeight="1" x14ac:dyDescent="0.3">
      <c r="A13" s="13"/>
      <c r="B13" s="7" t="s">
        <v>2</v>
      </c>
      <c r="C13" s="7">
        <v>2562.6367999999998</v>
      </c>
      <c r="D13" s="7">
        <v>136.18999999999997</v>
      </c>
      <c r="E13" s="7">
        <v>2698.8267999999998</v>
      </c>
      <c r="F13" s="7">
        <v>3404606.8091665669</v>
      </c>
      <c r="G13" s="14"/>
    </row>
    <row r="14" spans="1:7" ht="19.5" customHeight="1" x14ac:dyDescent="0.3">
      <c r="A14" s="13"/>
      <c r="B14" s="6" t="s">
        <v>3</v>
      </c>
      <c r="C14" s="6">
        <v>3849.1788000000006</v>
      </c>
      <c r="D14" s="6">
        <v>162.94999999999996</v>
      </c>
      <c r="E14" s="6">
        <v>4012.1288000000004</v>
      </c>
      <c r="F14" s="6">
        <v>3598360.1133333333</v>
      </c>
      <c r="G14" s="14"/>
    </row>
    <row r="15" spans="1:7" ht="19.5" customHeight="1" x14ac:dyDescent="0.3">
      <c r="A15" s="13"/>
      <c r="B15" s="7" t="s">
        <v>4</v>
      </c>
      <c r="C15" s="7">
        <v>1339.1200000000001</v>
      </c>
      <c r="D15" s="7">
        <v>112.94</v>
      </c>
      <c r="E15" s="7">
        <v>1452.0600000000002</v>
      </c>
      <c r="F15" s="7">
        <v>1679294.6016666666</v>
      </c>
      <c r="G15" s="14"/>
    </row>
    <row r="16" spans="1:7" ht="19.5" customHeight="1" x14ac:dyDescent="0.3">
      <c r="A16" s="13"/>
      <c r="B16" s="6" t="s">
        <v>5</v>
      </c>
      <c r="C16" s="6">
        <v>4999.3635999999997</v>
      </c>
      <c r="D16" s="6">
        <v>196.66</v>
      </c>
      <c r="E16" s="6">
        <v>5196.0235999999995</v>
      </c>
      <c r="F16" s="6">
        <v>3906382.374166667</v>
      </c>
      <c r="G16" s="14"/>
    </row>
    <row r="17" spans="1:7" ht="19.5" customHeight="1" x14ac:dyDescent="0.3">
      <c r="A17" s="13"/>
      <c r="B17" s="7" t="s">
        <v>6</v>
      </c>
      <c r="C17" s="7">
        <v>1517.6399999999996</v>
      </c>
      <c r="D17" s="7">
        <v>91.66</v>
      </c>
      <c r="E17" s="7">
        <v>1609.2999999999997</v>
      </c>
      <c r="F17" s="7">
        <v>705175.82833333337</v>
      </c>
      <c r="G17" s="14"/>
    </row>
    <row r="18" spans="1:7" ht="19.5" customHeight="1" x14ac:dyDescent="0.3">
      <c r="A18" s="13"/>
      <c r="B18" s="6" t="s">
        <v>43</v>
      </c>
      <c r="C18" s="6">
        <v>710.65000000000009</v>
      </c>
      <c r="D18" s="6">
        <v>187.81099999999998</v>
      </c>
      <c r="E18" s="6">
        <v>898.46100000000001</v>
      </c>
      <c r="F18" s="6">
        <v>219072.37083333335</v>
      </c>
      <c r="G18" s="14"/>
    </row>
    <row r="19" spans="1:7" ht="19.5" customHeight="1" x14ac:dyDescent="0.3">
      <c r="A19" s="13"/>
      <c r="B19" s="7" t="s">
        <v>7</v>
      </c>
      <c r="C19" s="7">
        <v>1864.33</v>
      </c>
      <c r="D19" s="7">
        <v>133.58999999999997</v>
      </c>
      <c r="E19" s="7">
        <v>1997.9199999999998</v>
      </c>
      <c r="F19" s="7">
        <v>3223324.0883333334</v>
      </c>
      <c r="G19" s="14"/>
    </row>
    <row r="20" spans="1:7" ht="19.5" customHeight="1" x14ac:dyDescent="0.3">
      <c r="A20" s="13"/>
      <c r="B20" s="6" t="s">
        <v>8</v>
      </c>
      <c r="C20" s="6">
        <v>743.66000000000008</v>
      </c>
      <c r="D20" s="6">
        <v>15.180000000000001</v>
      </c>
      <c r="E20" s="6">
        <v>758.84</v>
      </c>
      <c r="F20" s="6">
        <v>959430.09916666662</v>
      </c>
      <c r="G20" s="14"/>
    </row>
    <row r="21" spans="1:7" ht="19.5" customHeight="1" x14ac:dyDescent="0.3">
      <c r="A21" s="13"/>
      <c r="B21" s="7" t="s">
        <v>9</v>
      </c>
      <c r="C21" s="7">
        <v>844.45999999999992</v>
      </c>
      <c r="D21" s="7">
        <v>69.059999999999988</v>
      </c>
      <c r="E21" s="7">
        <v>913.51999999999987</v>
      </c>
      <c r="F21" s="7">
        <v>664549.82166666677</v>
      </c>
      <c r="G21" s="14"/>
    </row>
    <row r="22" spans="1:7" ht="19.5" customHeight="1" x14ac:dyDescent="0.3">
      <c r="A22" s="13"/>
      <c r="B22" s="6" t="s">
        <v>10</v>
      </c>
      <c r="C22" s="6">
        <v>396</v>
      </c>
      <c r="D22" s="6">
        <v>103.16999999999987</v>
      </c>
      <c r="E22" s="6">
        <v>499.16999999999985</v>
      </c>
      <c r="F22" s="6">
        <v>1519027.1741666666</v>
      </c>
      <c r="G22" s="14"/>
    </row>
    <row r="23" spans="1:7" ht="19.5" customHeight="1" x14ac:dyDescent="0.3">
      <c r="A23" s="13"/>
      <c r="B23" s="7" t="s">
        <v>11</v>
      </c>
      <c r="C23" s="7">
        <v>1118.98</v>
      </c>
      <c r="D23" s="7">
        <v>140.48000000000002</v>
      </c>
      <c r="E23" s="7">
        <v>1259.46</v>
      </c>
      <c r="F23" s="7">
        <v>973470.67916666658</v>
      </c>
      <c r="G23" s="14"/>
    </row>
    <row r="24" spans="1:7" ht="19.5" customHeight="1" x14ac:dyDescent="0.3">
      <c r="A24" s="13"/>
      <c r="B24" s="6" t="s">
        <v>12</v>
      </c>
      <c r="C24" s="6">
        <v>1050.32</v>
      </c>
      <c r="D24" s="6">
        <v>162.51999999999998</v>
      </c>
      <c r="E24" s="6">
        <v>1212.8399999999999</v>
      </c>
      <c r="F24" s="6">
        <v>325132.26666666672</v>
      </c>
      <c r="G24" s="14"/>
    </row>
    <row r="25" spans="1:7" ht="19.5" customHeight="1" x14ac:dyDescent="0.3">
      <c r="A25" s="13"/>
      <c r="B25" s="7" t="s">
        <v>13</v>
      </c>
      <c r="C25" s="7">
        <v>426.84</v>
      </c>
      <c r="D25" s="7">
        <v>35.040000000000006</v>
      </c>
      <c r="E25" s="7">
        <v>461.88</v>
      </c>
      <c r="F25" s="7">
        <v>411678.22416666668</v>
      </c>
      <c r="G25" s="14"/>
    </row>
    <row r="26" spans="1:7" ht="19.5" customHeight="1" x14ac:dyDescent="0.3">
      <c r="A26" s="13"/>
      <c r="B26" s="6" t="s">
        <v>14</v>
      </c>
      <c r="C26" s="6">
        <v>4658.24</v>
      </c>
      <c r="D26" s="6">
        <v>237.39999999999998</v>
      </c>
      <c r="E26" s="6">
        <v>4895.6399999999994</v>
      </c>
      <c r="F26" s="6">
        <v>3496303.0808333331</v>
      </c>
      <c r="G26" s="14"/>
    </row>
    <row r="27" spans="1:7" ht="19.5" customHeight="1" x14ac:dyDescent="0.3">
      <c r="A27" s="13"/>
      <c r="B27" s="7" t="s">
        <v>15</v>
      </c>
      <c r="C27" s="7">
        <v>571.5</v>
      </c>
      <c r="D27" s="7">
        <v>245.64999999999998</v>
      </c>
      <c r="E27" s="7">
        <v>817.15</v>
      </c>
      <c r="F27" s="7">
        <v>572304.43833333335</v>
      </c>
      <c r="G27" s="14"/>
    </row>
    <row r="28" spans="1:7" ht="19.5" customHeight="1" x14ac:dyDescent="0.3">
      <c r="A28" s="13"/>
      <c r="B28" s="6" t="s">
        <v>16</v>
      </c>
      <c r="C28" s="6">
        <v>147.4</v>
      </c>
      <c r="D28" s="6">
        <v>86.109999999999985</v>
      </c>
      <c r="E28" s="6">
        <v>233.51</v>
      </c>
      <c r="F28" s="6">
        <v>460226.69138888887</v>
      </c>
      <c r="G28" s="14"/>
    </row>
    <row r="29" spans="1:7" ht="19.5" customHeight="1" x14ac:dyDescent="0.3">
      <c r="A29" s="13"/>
      <c r="B29" s="7" t="s">
        <v>28</v>
      </c>
      <c r="C29" s="7">
        <v>1699</v>
      </c>
      <c r="D29" s="7">
        <v>36.659999999999997</v>
      </c>
      <c r="E29" s="7">
        <v>1735.66</v>
      </c>
      <c r="F29" s="7">
        <v>1467254.6866666665</v>
      </c>
      <c r="G29" s="14"/>
    </row>
    <row r="30" spans="1:7" ht="19.5" customHeight="1" x14ac:dyDescent="0.3">
      <c r="A30" s="13"/>
      <c r="B30" s="6" t="s">
        <v>17</v>
      </c>
      <c r="C30" s="6">
        <v>1624.8300000000004</v>
      </c>
      <c r="D30" s="6">
        <v>85.77</v>
      </c>
      <c r="E30" s="6">
        <v>1710.6000000000004</v>
      </c>
      <c r="F30" s="6">
        <v>694665.95583333331</v>
      </c>
      <c r="G30" s="14"/>
    </row>
    <row r="31" spans="1:7" ht="19.5" customHeight="1" x14ac:dyDescent="0.3">
      <c r="A31" s="13"/>
      <c r="B31" s="7" t="s">
        <v>18</v>
      </c>
      <c r="C31" s="7">
        <v>547</v>
      </c>
      <c r="D31" s="7">
        <v>51.89</v>
      </c>
      <c r="E31" s="7">
        <v>598.89</v>
      </c>
      <c r="F31" s="7">
        <v>1559406.1758333333</v>
      </c>
      <c r="G31" s="14"/>
    </row>
    <row r="32" spans="1:7" ht="19.5" customHeight="1" x14ac:dyDescent="0.3">
      <c r="A32" s="13"/>
      <c r="B32" s="6" t="s">
        <v>33</v>
      </c>
      <c r="C32" s="6">
        <v>6495.4700000000012</v>
      </c>
      <c r="D32" s="6">
        <v>319.85999999999945</v>
      </c>
      <c r="E32" s="6">
        <v>6815.3300000000008</v>
      </c>
      <c r="F32" s="6">
        <v>2587137.021666667</v>
      </c>
      <c r="G32" s="14"/>
    </row>
    <row r="33" spans="1:7" ht="19.5" customHeight="1" x14ac:dyDescent="0.3">
      <c r="A33" s="13"/>
      <c r="B33" s="7" t="s">
        <v>34</v>
      </c>
      <c r="C33" s="7">
        <v>5314.1599999999989</v>
      </c>
      <c r="D33" s="7">
        <v>306.86</v>
      </c>
      <c r="E33" s="7">
        <v>5621.0199999999986</v>
      </c>
      <c r="F33" s="7">
        <v>1472962.3004166668</v>
      </c>
      <c r="G33" s="14"/>
    </row>
    <row r="34" spans="1:7" ht="19.5" customHeight="1" x14ac:dyDescent="0.3">
      <c r="A34" s="13"/>
      <c r="B34" s="6" t="s">
        <v>35</v>
      </c>
      <c r="C34" s="6">
        <v>1354.3</v>
      </c>
      <c r="D34" s="6">
        <v>54.713999999999999</v>
      </c>
      <c r="E34" s="6">
        <v>1409.0139999999999</v>
      </c>
      <c r="F34" s="6">
        <v>545458.24083333334</v>
      </c>
      <c r="G34" s="14"/>
    </row>
    <row r="35" spans="1:7" ht="19.5" customHeight="1" x14ac:dyDescent="0.3">
      <c r="A35" s="13"/>
      <c r="B35" s="7" t="s">
        <v>36</v>
      </c>
      <c r="C35" s="7">
        <v>11607.429999999995</v>
      </c>
      <c r="D35" s="7">
        <v>654.70400000000006</v>
      </c>
      <c r="E35" s="7">
        <v>12262.133999999995</v>
      </c>
      <c r="F35" s="7">
        <v>7680652.6697222218</v>
      </c>
      <c r="G35" s="14"/>
    </row>
    <row r="36" spans="1:7" ht="19.5" customHeight="1" x14ac:dyDescent="0.3">
      <c r="A36" s="13"/>
      <c r="B36" s="6" t="s">
        <v>41</v>
      </c>
      <c r="C36" s="6">
        <v>447.97</v>
      </c>
      <c r="D36" s="6">
        <v>107.58999999999997</v>
      </c>
      <c r="E36" s="6">
        <v>555.55999999999995</v>
      </c>
      <c r="F36" s="6">
        <v>48778.972500000003</v>
      </c>
      <c r="G36" s="14"/>
    </row>
    <row r="37" spans="1:7" ht="19.5" customHeight="1" x14ac:dyDescent="0.3">
      <c r="A37" s="13"/>
      <c r="B37" s="7" t="s">
        <v>37</v>
      </c>
      <c r="C37" s="7">
        <v>1379.48</v>
      </c>
      <c r="D37" s="7">
        <v>305.51</v>
      </c>
      <c r="E37" s="7">
        <v>1684.99</v>
      </c>
      <c r="F37" s="7">
        <v>2564163.3733333335</v>
      </c>
      <c r="G37" s="14"/>
    </row>
    <row r="38" spans="1:7" ht="19.5" customHeight="1" x14ac:dyDescent="0.3">
      <c r="A38" s="13"/>
      <c r="B38" s="6" t="s">
        <v>38</v>
      </c>
      <c r="C38" s="6">
        <v>790</v>
      </c>
      <c r="D38" s="6">
        <v>192.32999999999998</v>
      </c>
      <c r="E38" s="6">
        <v>982.32999999999993</v>
      </c>
      <c r="F38" s="6">
        <v>148859.54138888893</v>
      </c>
      <c r="G38" s="14"/>
    </row>
    <row r="39" spans="1:7" ht="19.5" customHeight="1" x14ac:dyDescent="0.3">
      <c r="A39" s="13"/>
      <c r="B39" s="7" t="s">
        <v>39</v>
      </c>
      <c r="C39" s="7">
        <v>1313.1800000000003</v>
      </c>
      <c r="D39" s="7">
        <v>110.96999999999998</v>
      </c>
      <c r="E39" s="7">
        <v>1424.1500000000003</v>
      </c>
      <c r="F39" s="7">
        <v>574883.66833333333</v>
      </c>
      <c r="G39" s="14"/>
    </row>
    <row r="40" spans="1:7" ht="19.5" customHeight="1" x14ac:dyDescent="0.3">
      <c r="A40" s="13"/>
      <c r="B40" s="6" t="s">
        <v>22</v>
      </c>
      <c r="C40" s="6">
        <v>528.68359999999996</v>
      </c>
      <c r="D40" s="6">
        <v>103.27799999999996</v>
      </c>
      <c r="E40" s="6">
        <v>631.96159999999986</v>
      </c>
      <c r="F40" s="6">
        <v>623344.47249999992</v>
      </c>
      <c r="G40" s="14"/>
    </row>
    <row r="41" spans="1:7" ht="19.5" customHeight="1" x14ac:dyDescent="0.3">
      <c r="A41" s="13"/>
      <c r="B41" s="7" t="s">
        <v>23</v>
      </c>
      <c r="C41" s="7">
        <v>589.30999999999995</v>
      </c>
      <c r="D41" s="7">
        <v>65.240000000000009</v>
      </c>
      <c r="E41" s="7">
        <v>654.54999999999995</v>
      </c>
      <c r="F41" s="7">
        <v>177948.25999999998</v>
      </c>
      <c r="G41" s="14"/>
    </row>
    <row r="42" spans="1:7" ht="19.5" customHeight="1" x14ac:dyDescent="0.3">
      <c r="A42" s="13"/>
      <c r="B42" s="6" t="s">
        <v>24</v>
      </c>
      <c r="C42" s="6">
        <v>2034.9999999999998</v>
      </c>
      <c r="D42" s="6">
        <v>38.739999999999988</v>
      </c>
      <c r="E42" s="6">
        <v>2073.7399999999998</v>
      </c>
      <c r="F42" s="6">
        <v>1668004.7783333333</v>
      </c>
      <c r="G42" s="14"/>
    </row>
    <row r="43" spans="1:7" ht="19.5" customHeight="1" x14ac:dyDescent="0.3">
      <c r="A43" s="13"/>
      <c r="B43" s="7" t="s">
        <v>25</v>
      </c>
      <c r="C43" s="7">
        <v>587.33000000000004</v>
      </c>
      <c r="D43" s="7">
        <v>76.52</v>
      </c>
      <c r="E43" s="7">
        <v>663.85</v>
      </c>
      <c r="F43" s="7">
        <v>1135424.9566666665</v>
      </c>
      <c r="G43" s="14"/>
    </row>
    <row r="44" spans="1:7" ht="19.5" customHeight="1" x14ac:dyDescent="0.3">
      <c r="A44" s="13"/>
      <c r="B44" s="6" t="s">
        <v>26</v>
      </c>
      <c r="C44" s="6">
        <v>2299.4300000000003</v>
      </c>
      <c r="D44" s="6">
        <v>81.519999999999982</v>
      </c>
      <c r="E44" s="6">
        <v>2380.9500000000003</v>
      </c>
      <c r="F44" s="6">
        <v>1754173.1050000002</v>
      </c>
      <c r="G44" s="14"/>
    </row>
    <row r="45" spans="1:7" ht="19.5" customHeight="1" x14ac:dyDescent="0.3">
      <c r="A45" s="13"/>
      <c r="B45" s="7" t="s">
        <v>45</v>
      </c>
      <c r="C45" s="7">
        <v>2515.9799999999996</v>
      </c>
      <c r="D45" s="7">
        <v>79.489999999999995</v>
      </c>
      <c r="E45" s="7">
        <v>2595.4699999999993</v>
      </c>
      <c r="F45" s="7">
        <v>1853292.38</v>
      </c>
      <c r="G45" s="14"/>
    </row>
    <row r="46" spans="1:7" ht="19.5" customHeight="1" thickBot="1" x14ac:dyDescent="0.35">
      <c r="A46" s="13"/>
      <c r="B46" s="8" t="s">
        <v>20</v>
      </c>
      <c r="C46" s="19">
        <f>SUM(C10:C45)</f>
        <v>78287.932799999995</v>
      </c>
      <c r="D46" s="20">
        <f>SUM(D10:D45)</f>
        <v>5485.8860000000004</v>
      </c>
      <c r="E46" s="20">
        <f>SUM(E10:E45)</f>
        <v>83773.818800000008</v>
      </c>
      <c r="F46" s="5">
        <f>SUM(F10:F45)</f>
        <v>61085349.298333235</v>
      </c>
      <c r="G46" s="14"/>
    </row>
    <row r="47" spans="1:7" ht="17.5" customHeight="1" x14ac:dyDescent="0.3">
      <c r="A47" s="15"/>
      <c r="B47" s="22" t="s">
        <v>44</v>
      </c>
      <c r="C47" s="16"/>
      <c r="D47" s="16"/>
      <c r="E47" s="16"/>
      <c r="F47" s="16"/>
      <c r="G47" s="17"/>
    </row>
  </sheetData>
  <mergeCells count="3">
    <mergeCell ref="B8:B9"/>
    <mergeCell ref="B7:F7"/>
    <mergeCell ref="C8:E8"/>
  </mergeCells>
  <pageMargins left="0.7" right="0.7" top="0.75" bottom="0.75" header="0.3" footer="0.3"/>
  <pageSetup paperSize="9" orientation="portrait" r:id="rId1"/>
  <webPublishItems count="2">
    <webPublishItem id="30487" divId="2_2_1_30487" sourceType="range" sourceRef="A5:G47" destinationFile="\\reid\inetpub\gpaqssl\lldades\indicadors\2020\2_2_1.htm"/>
    <webPublishItem id="8428" divId="2_2_1_8428" sourceType="range" sourceRef="A6:G47" destinationFile="\\gpaq\gpaqssl\lldades\indicadors\2018\2_2_1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46"/>
  <sheetViews>
    <sheetView showGridLines="0" zoomScaleNormal="100" workbookViewId="0">
      <selection activeCell="B2" sqref="B2"/>
    </sheetView>
  </sheetViews>
  <sheetFormatPr defaultColWidth="11.453125" defaultRowHeight="14" x14ac:dyDescent="0.3"/>
  <cols>
    <col min="1" max="1" width="0.54296875" style="2" customWidth="1"/>
    <col min="2" max="2" width="17.54296875" style="3" customWidth="1"/>
    <col min="3" max="5" width="16.453125" style="1" customWidth="1"/>
    <col min="6" max="6" width="21.54296875" style="1" customWidth="1"/>
    <col min="7" max="7" width="0.54296875" style="2" customWidth="1"/>
    <col min="8" max="8" width="2.54296875" style="2" customWidth="1"/>
    <col min="9" max="16384" width="11.453125" style="2"/>
  </cols>
  <sheetData>
    <row r="2" spans="1:7" x14ac:dyDescent="0.3">
      <c r="B2" s="37" t="s">
        <v>21</v>
      </c>
    </row>
    <row r="4" spans="1:7" x14ac:dyDescent="0.3">
      <c r="B4" s="36">
        <v>2019</v>
      </c>
    </row>
    <row r="6" spans="1:7" ht="3.75" customHeight="1" thickBot="1" x14ac:dyDescent="0.35">
      <c r="A6" s="9"/>
      <c r="B6" s="10"/>
      <c r="C6" s="11"/>
      <c r="D6" s="11"/>
      <c r="E6" s="11"/>
      <c r="F6" s="11"/>
      <c r="G6" s="12"/>
    </row>
    <row r="7" spans="1:7" ht="20.25" customHeight="1" thickBot="1" x14ac:dyDescent="0.35">
      <c r="A7" s="13"/>
      <c r="B7" s="39">
        <v>2019</v>
      </c>
      <c r="C7" s="40"/>
      <c r="D7" s="40"/>
      <c r="E7" s="40"/>
      <c r="F7" s="40"/>
      <c r="G7" s="14"/>
    </row>
    <row r="8" spans="1:7" ht="24" customHeight="1" x14ac:dyDescent="0.3">
      <c r="A8" s="13"/>
      <c r="B8" s="41" t="s">
        <v>27</v>
      </c>
      <c r="C8" s="43" t="s">
        <v>29</v>
      </c>
      <c r="D8" s="44"/>
      <c r="E8" s="45"/>
      <c r="F8" s="21" t="s">
        <v>31</v>
      </c>
      <c r="G8" s="14"/>
    </row>
    <row r="9" spans="1:7" ht="18" customHeight="1" x14ac:dyDescent="0.3">
      <c r="A9" s="13"/>
      <c r="B9" s="42"/>
      <c r="C9" s="4" t="s">
        <v>40</v>
      </c>
      <c r="D9" s="4" t="s">
        <v>30</v>
      </c>
      <c r="E9" s="4" t="s">
        <v>19</v>
      </c>
      <c r="F9" s="18" t="s">
        <v>32</v>
      </c>
      <c r="G9" s="14"/>
    </row>
    <row r="10" spans="1:7" ht="19.5" customHeight="1" x14ac:dyDescent="0.3">
      <c r="A10" s="13"/>
      <c r="B10" s="6" t="s">
        <v>0</v>
      </c>
      <c r="C10" s="6">
        <v>2880.3400000000006</v>
      </c>
      <c r="D10" s="6">
        <v>246.8</v>
      </c>
      <c r="E10" s="6">
        <v>3127.1400000000008</v>
      </c>
      <c r="F10" s="23">
        <v>5013561.835</v>
      </c>
      <c r="G10" s="14"/>
    </row>
    <row r="11" spans="1:7" ht="19.5" customHeight="1" x14ac:dyDescent="0.3">
      <c r="A11" s="13"/>
      <c r="B11" s="7" t="s">
        <v>42</v>
      </c>
      <c r="C11" s="7">
        <v>3049.8999999999983</v>
      </c>
      <c r="D11" s="7">
        <v>244.51758620689631</v>
      </c>
      <c r="E11" s="7">
        <v>3294.4175862068946</v>
      </c>
      <c r="F11" s="24">
        <v>2728591.0970833329</v>
      </c>
      <c r="G11" s="14"/>
    </row>
    <row r="12" spans="1:7" ht="19.5" customHeight="1" x14ac:dyDescent="0.3">
      <c r="A12" s="13"/>
      <c r="B12" s="6" t="s">
        <v>1</v>
      </c>
      <c r="C12" s="6">
        <v>2885.6599999999989</v>
      </c>
      <c r="D12" s="6">
        <v>237.03000000000003</v>
      </c>
      <c r="E12" s="6">
        <v>3122.6899999999991</v>
      </c>
      <c r="F12" s="23">
        <v>2433297.4312500004</v>
      </c>
      <c r="G12" s="14"/>
    </row>
    <row r="13" spans="1:7" ht="19.5" customHeight="1" x14ac:dyDescent="0.3">
      <c r="A13" s="13"/>
      <c r="B13" s="7" t="s">
        <v>2</v>
      </c>
      <c r="C13" s="7">
        <v>1965.8900000000003</v>
      </c>
      <c r="D13" s="7">
        <v>44.65</v>
      </c>
      <c r="E13" s="7">
        <v>2010.5400000000004</v>
      </c>
      <c r="F13" s="24">
        <v>3428714.665</v>
      </c>
      <c r="G13" s="14"/>
    </row>
    <row r="14" spans="1:7" ht="19.5" customHeight="1" x14ac:dyDescent="0.3">
      <c r="A14" s="13"/>
      <c r="B14" s="6" t="s">
        <v>3</v>
      </c>
      <c r="C14" s="6">
        <v>3504.39</v>
      </c>
      <c r="D14" s="6">
        <v>217.86999999999998</v>
      </c>
      <c r="E14" s="6">
        <v>3722.2599999999998</v>
      </c>
      <c r="F14" s="23">
        <v>3828876.4425000008</v>
      </c>
      <c r="G14" s="14"/>
    </row>
    <row r="15" spans="1:7" ht="19.5" customHeight="1" x14ac:dyDescent="0.3">
      <c r="A15" s="13"/>
      <c r="B15" s="7" t="s">
        <v>4</v>
      </c>
      <c r="C15" s="7">
        <v>1510.24</v>
      </c>
      <c r="D15" s="7">
        <v>141.36999999999998</v>
      </c>
      <c r="E15" s="7">
        <v>1651.61</v>
      </c>
      <c r="F15" s="24">
        <v>1965533.2533333334</v>
      </c>
      <c r="G15" s="14"/>
    </row>
    <row r="16" spans="1:7" ht="19.5" customHeight="1" x14ac:dyDescent="0.3">
      <c r="A16" s="13"/>
      <c r="B16" s="6" t="s">
        <v>5</v>
      </c>
      <c r="C16" s="6">
        <v>5365.53</v>
      </c>
      <c r="D16" s="6">
        <v>305.09355378021962</v>
      </c>
      <c r="E16" s="6">
        <v>5670.6235537802195</v>
      </c>
      <c r="F16" s="23">
        <v>3019017.6470833332</v>
      </c>
      <c r="G16" s="14"/>
    </row>
    <row r="17" spans="1:7" ht="19.5" customHeight="1" x14ac:dyDescent="0.3">
      <c r="A17" s="13"/>
      <c r="B17" s="7" t="s">
        <v>6</v>
      </c>
      <c r="C17" s="7">
        <v>1248.6199999999999</v>
      </c>
      <c r="D17" s="7">
        <v>170.02999999999997</v>
      </c>
      <c r="E17" s="7">
        <v>1418.6499999999999</v>
      </c>
      <c r="F17" s="24">
        <v>1444590.0837500005</v>
      </c>
      <c r="G17" s="14"/>
    </row>
    <row r="18" spans="1:7" ht="19.5" customHeight="1" x14ac:dyDescent="0.3">
      <c r="A18" s="13"/>
      <c r="B18" s="6" t="s">
        <v>43</v>
      </c>
      <c r="C18" s="6">
        <v>551.79999999999995</v>
      </c>
      <c r="D18" s="6">
        <v>195.96999999999997</v>
      </c>
      <c r="E18" s="6">
        <v>747.77</v>
      </c>
      <c r="F18" s="23">
        <v>168697.70833333331</v>
      </c>
      <c r="G18" s="14"/>
    </row>
    <row r="19" spans="1:7" ht="19.5" customHeight="1" x14ac:dyDescent="0.3">
      <c r="A19" s="13"/>
      <c r="B19" s="7" t="s">
        <v>7</v>
      </c>
      <c r="C19" s="7">
        <v>1668.32</v>
      </c>
      <c r="D19" s="7">
        <v>282.62</v>
      </c>
      <c r="E19" s="7">
        <v>1950.94</v>
      </c>
      <c r="F19" s="24">
        <v>1847688.2958333334</v>
      </c>
      <c r="G19" s="14"/>
    </row>
    <row r="20" spans="1:7" ht="19.5" customHeight="1" x14ac:dyDescent="0.3">
      <c r="A20" s="13"/>
      <c r="B20" s="6" t="s">
        <v>8</v>
      </c>
      <c r="C20" s="6">
        <v>1724.1799999999998</v>
      </c>
      <c r="D20" s="6">
        <v>72.349999999999937</v>
      </c>
      <c r="E20" s="6">
        <v>1796.5299999999997</v>
      </c>
      <c r="F20" s="23">
        <v>817283.92416666681</v>
      </c>
      <c r="G20" s="14"/>
    </row>
    <row r="21" spans="1:7" ht="19.5" customHeight="1" x14ac:dyDescent="0.3">
      <c r="A21" s="13"/>
      <c r="B21" s="7" t="s">
        <v>9</v>
      </c>
      <c r="C21" s="7">
        <v>1175.01</v>
      </c>
      <c r="D21" s="7">
        <v>107.47</v>
      </c>
      <c r="E21" s="7">
        <v>1282.48</v>
      </c>
      <c r="F21" s="24">
        <v>1356695.0183333331</v>
      </c>
      <c r="G21" s="14"/>
    </row>
    <row r="22" spans="1:7" ht="19.5" customHeight="1" x14ac:dyDescent="0.3">
      <c r="A22" s="13"/>
      <c r="B22" s="6" t="s">
        <v>10</v>
      </c>
      <c r="C22" s="6">
        <v>737.8</v>
      </c>
      <c r="D22" s="6">
        <v>219.94599999999986</v>
      </c>
      <c r="E22" s="6">
        <v>957.74599999999987</v>
      </c>
      <c r="F22" s="23">
        <v>1663984.0674999999</v>
      </c>
      <c r="G22" s="14"/>
    </row>
    <row r="23" spans="1:7" ht="19.5" customHeight="1" x14ac:dyDescent="0.3">
      <c r="A23" s="13"/>
      <c r="B23" s="7" t="s">
        <v>11</v>
      </c>
      <c r="C23" s="7">
        <v>1368.98</v>
      </c>
      <c r="D23" s="7">
        <v>238.65999999999997</v>
      </c>
      <c r="E23" s="7">
        <v>1607.6399999999999</v>
      </c>
      <c r="F23" s="24">
        <v>1583028.9816666662</v>
      </c>
      <c r="G23" s="14"/>
    </row>
    <row r="24" spans="1:7" ht="19.5" customHeight="1" x14ac:dyDescent="0.3">
      <c r="A24" s="13"/>
      <c r="B24" s="6" t="s">
        <v>12</v>
      </c>
      <c r="C24" s="6">
        <v>839.31</v>
      </c>
      <c r="D24" s="6">
        <v>273.73999999999995</v>
      </c>
      <c r="E24" s="6">
        <v>1113.05</v>
      </c>
      <c r="F24" s="23">
        <v>370694.51916666667</v>
      </c>
      <c r="G24" s="14"/>
    </row>
    <row r="25" spans="1:7" ht="19.5" customHeight="1" x14ac:dyDescent="0.3">
      <c r="A25" s="13"/>
      <c r="B25" s="7" t="s">
        <v>13</v>
      </c>
      <c r="C25" s="7">
        <v>395.96000000000004</v>
      </c>
      <c r="D25" s="7">
        <v>59.089999999999989</v>
      </c>
      <c r="E25" s="7">
        <v>455.05</v>
      </c>
      <c r="F25" s="24">
        <v>466330.90916666674</v>
      </c>
      <c r="G25" s="14"/>
    </row>
    <row r="26" spans="1:7" ht="19.5" customHeight="1" x14ac:dyDescent="0.3">
      <c r="A26" s="13"/>
      <c r="B26" s="6" t="s">
        <v>14</v>
      </c>
      <c r="C26" s="6">
        <v>4619.6499999999996</v>
      </c>
      <c r="D26" s="6">
        <v>244.74479184660615</v>
      </c>
      <c r="E26" s="6">
        <v>4864.3947918466056</v>
      </c>
      <c r="F26" s="23">
        <v>3805717.5733333332</v>
      </c>
      <c r="G26" s="14"/>
    </row>
    <row r="27" spans="1:7" ht="19.5" customHeight="1" x14ac:dyDescent="0.3">
      <c r="A27" s="13"/>
      <c r="B27" s="7" t="s">
        <v>15</v>
      </c>
      <c r="C27" s="7">
        <v>668.66</v>
      </c>
      <c r="D27" s="7">
        <v>209.61999999999998</v>
      </c>
      <c r="E27" s="7">
        <v>878.28</v>
      </c>
      <c r="F27" s="24">
        <v>834014.97083333333</v>
      </c>
      <c r="G27" s="14"/>
    </row>
    <row r="28" spans="1:7" ht="19.5" customHeight="1" x14ac:dyDescent="0.3">
      <c r="A28" s="13"/>
      <c r="B28" s="6" t="s">
        <v>16</v>
      </c>
      <c r="C28" s="6">
        <v>129.5</v>
      </c>
      <c r="D28" s="6">
        <v>31.98</v>
      </c>
      <c r="E28" s="6">
        <v>161.47999999999999</v>
      </c>
      <c r="F28" s="23">
        <v>439288.71027777775</v>
      </c>
      <c r="G28" s="14"/>
    </row>
    <row r="29" spans="1:7" ht="19.5" customHeight="1" x14ac:dyDescent="0.3">
      <c r="A29" s="13"/>
      <c r="B29" s="7" t="s">
        <v>28</v>
      </c>
      <c r="C29" s="7">
        <v>1015.5</v>
      </c>
      <c r="D29" s="7">
        <v>87.569999999999979</v>
      </c>
      <c r="E29" s="7">
        <v>1103.07</v>
      </c>
      <c r="F29" s="24">
        <v>993979.84583333333</v>
      </c>
      <c r="G29" s="14"/>
    </row>
    <row r="30" spans="1:7" ht="19.5" customHeight="1" x14ac:dyDescent="0.3">
      <c r="A30" s="13"/>
      <c r="B30" s="6" t="s">
        <v>17</v>
      </c>
      <c r="C30" s="6">
        <v>1884.770002</v>
      </c>
      <c r="D30" s="6">
        <v>135.95999999999998</v>
      </c>
      <c r="E30" s="6">
        <v>2020.730002</v>
      </c>
      <c r="F30" s="23">
        <v>584105.24416666676</v>
      </c>
      <c r="G30" s="14"/>
    </row>
    <row r="31" spans="1:7" ht="19.5" customHeight="1" x14ac:dyDescent="0.3">
      <c r="A31" s="13"/>
      <c r="B31" s="7" t="s">
        <v>18</v>
      </c>
      <c r="C31" s="7">
        <v>656.32</v>
      </c>
      <c r="D31" s="7">
        <v>114.29999999999998</v>
      </c>
      <c r="E31" s="7">
        <v>770.62</v>
      </c>
      <c r="F31" s="24">
        <v>862451.02333333332</v>
      </c>
      <c r="G31" s="14"/>
    </row>
    <row r="32" spans="1:7" ht="19.5" customHeight="1" x14ac:dyDescent="0.3">
      <c r="A32" s="13"/>
      <c r="B32" s="6" t="s">
        <v>33</v>
      </c>
      <c r="C32" s="6">
        <v>5129.83</v>
      </c>
      <c r="D32" s="6">
        <v>382.43000000000012</v>
      </c>
      <c r="E32" s="6">
        <v>5512.26</v>
      </c>
      <c r="F32" s="23">
        <v>2839058.3491666671</v>
      </c>
      <c r="G32" s="14"/>
    </row>
    <row r="33" spans="1:7" ht="19.5" customHeight="1" x14ac:dyDescent="0.3">
      <c r="A33" s="13"/>
      <c r="B33" s="7" t="s">
        <v>34</v>
      </c>
      <c r="C33" s="7">
        <v>3754.8799999999992</v>
      </c>
      <c r="D33" s="7">
        <v>506.09999999999997</v>
      </c>
      <c r="E33" s="7">
        <v>4260.9799999999996</v>
      </c>
      <c r="F33" s="24">
        <v>2550624.1766666658</v>
      </c>
      <c r="G33" s="14"/>
    </row>
    <row r="34" spans="1:7" ht="19.5" customHeight="1" x14ac:dyDescent="0.3">
      <c r="A34" s="13"/>
      <c r="B34" s="6" t="s">
        <v>35</v>
      </c>
      <c r="C34" s="6">
        <v>864.21</v>
      </c>
      <c r="D34" s="6">
        <v>111.28599999999997</v>
      </c>
      <c r="E34" s="6">
        <v>975.49599999999998</v>
      </c>
      <c r="F34" s="23">
        <v>842083.28499999992</v>
      </c>
      <c r="G34" s="14"/>
    </row>
    <row r="35" spans="1:7" ht="19.5" customHeight="1" x14ac:dyDescent="0.3">
      <c r="A35" s="13"/>
      <c r="B35" s="7" t="s">
        <v>36</v>
      </c>
      <c r="C35" s="7">
        <v>9551.0199999999986</v>
      </c>
      <c r="D35" s="7">
        <v>1018.7230000000012</v>
      </c>
      <c r="E35" s="7">
        <v>10569.743</v>
      </c>
      <c r="F35" s="24">
        <v>9672916.5394444428</v>
      </c>
      <c r="G35" s="14"/>
    </row>
    <row r="36" spans="1:7" ht="19.5" customHeight="1" x14ac:dyDescent="0.3">
      <c r="A36" s="13"/>
      <c r="B36" s="6" t="s">
        <v>41</v>
      </c>
      <c r="C36" s="6">
        <v>390.97</v>
      </c>
      <c r="D36" s="6">
        <v>87.31</v>
      </c>
      <c r="E36" s="6">
        <v>478.28000000000003</v>
      </c>
      <c r="F36" s="23">
        <v>107390.3775</v>
      </c>
      <c r="G36" s="14"/>
    </row>
    <row r="37" spans="1:7" ht="19.5" customHeight="1" x14ac:dyDescent="0.3">
      <c r="A37" s="13"/>
      <c r="B37" s="7" t="s">
        <v>37</v>
      </c>
      <c r="C37" s="7">
        <v>1543.03</v>
      </c>
      <c r="D37" s="7">
        <v>403.38996000000003</v>
      </c>
      <c r="E37" s="7">
        <v>1946.4199599999999</v>
      </c>
      <c r="F37" s="24">
        <v>2912352.7270833333</v>
      </c>
      <c r="G37" s="14"/>
    </row>
    <row r="38" spans="1:7" ht="19.5" customHeight="1" x14ac:dyDescent="0.3">
      <c r="A38" s="13"/>
      <c r="B38" s="6" t="s">
        <v>38</v>
      </c>
      <c r="C38" s="6">
        <v>1021.976</v>
      </c>
      <c r="D38" s="6">
        <v>185.16</v>
      </c>
      <c r="E38" s="6">
        <v>1207.136</v>
      </c>
      <c r="F38" s="23">
        <v>202785.82361111109</v>
      </c>
      <c r="G38" s="14"/>
    </row>
    <row r="39" spans="1:7" ht="19.5" customHeight="1" x14ac:dyDescent="0.3">
      <c r="A39" s="13"/>
      <c r="B39" s="7" t="s">
        <v>39</v>
      </c>
      <c r="C39" s="7">
        <v>641.66999999999985</v>
      </c>
      <c r="D39" s="7">
        <v>66.149999999999991</v>
      </c>
      <c r="E39" s="7">
        <v>707.81999999999982</v>
      </c>
      <c r="F39" s="24">
        <v>777200.51666666672</v>
      </c>
      <c r="G39" s="14"/>
    </row>
    <row r="40" spans="1:7" ht="19.5" customHeight="1" x14ac:dyDescent="0.3">
      <c r="A40" s="13"/>
      <c r="B40" s="6" t="s">
        <v>22</v>
      </c>
      <c r="C40" s="6">
        <v>614.30999999999995</v>
      </c>
      <c r="D40" s="6">
        <v>143.14193999999989</v>
      </c>
      <c r="E40" s="6">
        <v>757.45193999999981</v>
      </c>
      <c r="F40" s="23">
        <v>666757.46208333329</v>
      </c>
      <c r="G40" s="14"/>
    </row>
    <row r="41" spans="1:7" ht="19.5" customHeight="1" x14ac:dyDescent="0.3">
      <c r="A41" s="13"/>
      <c r="B41" s="7" t="s">
        <v>23</v>
      </c>
      <c r="C41" s="7">
        <v>791.94999999999993</v>
      </c>
      <c r="D41" s="7">
        <v>117.40999999999998</v>
      </c>
      <c r="E41" s="7">
        <v>909.3599999999999</v>
      </c>
      <c r="F41" s="24">
        <v>350669.30500000005</v>
      </c>
      <c r="G41" s="14"/>
    </row>
    <row r="42" spans="1:7" ht="19.5" customHeight="1" x14ac:dyDescent="0.3">
      <c r="A42" s="13"/>
      <c r="B42" s="6" t="s">
        <v>24</v>
      </c>
      <c r="C42" s="6">
        <v>1597</v>
      </c>
      <c r="D42" s="6">
        <v>45.909999999999989</v>
      </c>
      <c r="E42" s="6">
        <v>1642.91</v>
      </c>
      <c r="F42" s="23">
        <v>1370722.0375000001</v>
      </c>
      <c r="G42" s="14"/>
    </row>
    <row r="43" spans="1:7" ht="19.5" customHeight="1" x14ac:dyDescent="0.3">
      <c r="A43" s="13"/>
      <c r="B43" s="7" t="s">
        <v>25</v>
      </c>
      <c r="C43" s="7">
        <v>786.44999999999993</v>
      </c>
      <c r="D43" s="7">
        <v>128.99</v>
      </c>
      <c r="E43" s="7">
        <v>915.43999999999994</v>
      </c>
      <c r="F43" s="24">
        <v>1287389.0125000002</v>
      </c>
      <c r="G43" s="14"/>
    </row>
    <row r="44" spans="1:7" ht="19.5" customHeight="1" x14ac:dyDescent="0.3">
      <c r="A44" s="13"/>
      <c r="B44" s="6" t="s">
        <v>26</v>
      </c>
      <c r="C44" s="6">
        <v>2179.65</v>
      </c>
      <c r="D44" s="6">
        <v>271.16000000000014</v>
      </c>
      <c r="E44" s="6">
        <v>2450.8100000000004</v>
      </c>
      <c r="F44" s="23">
        <v>1834200.9508333337</v>
      </c>
      <c r="G44" s="14"/>
    </row>
    <row r="45" spans="1:7" ht="19.5" customHeight="1" thickBot="1" x14ac:dyDescent="0.35">
      <c r="A45" s="13"/>
      <c r="B45" s="8" t="s">
        <v>20</v>
      </c>
      <c r="C45" s="19">
        <f>SUM(C10:C44)</f>
        <v>68713.276001999984</v>
      </c>
      <c r="D45" s="20">
        <f>SUM(D10:D44)</f>
        <v>7348.5428318337217</v>
      </c>
      <c r="E45" s="20">
        <f>SUM(E10:E44)</f>
        <v>76061.818833833735</v>
      </c>
      <c r="F45" s="5">
        <f>SUM(F10:F44)</f>
        <v>65070293.810000002</v>
      </c>
      <c r="G45" s="14"/>
    </row>
    <row r="46" spans="1:7" ht="17.5" customHeight="1" x14ac:dyDescent="0.3">
      <c r="A46" s="15"/>
      <c r="B46" s="22" t="s">
        <v>46</v>
      </c>
      <c r="C46" s="16"/>
      <c r="D46" s="16"/>
      <c r="E46" s="16"/>
      <c r="F46" s="16"/>
      <c r="G46" s="17"/>
    </row>
  </sheetData>
  <mergeCells count="3">
    <mergeCell ref="B8:B9"/>
    <mergeCell ref="B7:F7"/>
    <mergeCell ref="C8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46"/>
  <sheetViews>
    <sheetView showGridLines="0" zoomScaleNormal="100" workbookViewId="0">
      <selection activeCell="B2" sqref="B2"/>
    </sheetView>
  </sheetViews>
  <sheetFormatPr defaultColWidth="11.453125" defaultRowHeight="14" x14ac:dyDescent="0.3"/>
  <cols>
    <col min="1" max="1" width="0.54296875" style="2" customWidth="1"/>
    <col min="2" max="2" width="17.54296875" style="3" customWidth="1"/>
    <col min="3" max="5" width="16.1796875" style="1" customWidth="1"/>
    <col min="6" max="6" width="21.54296875" style="1" customWidth="1"/>
    <col min="7" max="7" width="0.54296875" style="2" customWidth="1"/>
    <col min="8" max="8" width="2.81640625" style="2" customWidth="1"/>
    <col min="9" max="16384" width="11.453125" style="2"/>
  </cols>
  <sheetData>
    <row r="2" spans="1:7" x14ac:dyDescent="0.3">
      <c r="B2" s="37" t="s">
        <v>21</v>
      </c>
    </row>
    <row r="4" spans="1:7" x14ac:dyDescent="0.3">
      <c r="B4" s="36">
        <v>2018</v>
      </c>
    </row>
    <row r="6" spans="1:7" ht="3.75" customHeight="1" thickBot="1" x14ac:dyDescent="0.35">
      <c r="A6" s="9"/>
      <c r="B6" s="10"/>
      <c r="C6" s="11"/>
      <c r="D6" s="11"/>
      <c r="E6" s="11"/>
      <c r="F6" s="11"/>
      <c r="G6" s="12"/>
    </row>
    <row r="7" spans="1:7" ht="20.25" customHeight="1" thickBot="1" x14ac:dyDescent="0.35">
      <c r="A7" s="13"/>
      <c r="B7" s="39">
        <v>2018</v>
      </c>
      <c r="C7" s="40"/>
      <c r="D7" s="40"/>
      <c r="E7" s="40"/>
      <c r="F7" s="40"/>
      <c r="G7" s="14"/>
    </row>
    <row r="8" spans="1:7" ht="24" customHeight="1" x14ac:dyDescent="0.3">
      <c r="A8" s="13"/>
      <c r="B8" s="41" t="s">
        <v>27</v>
      </c>
      <c r="C8" s="43" t="s">
        <v>29</v>
      </c>
      <c r="D8" s="44"/>
      <c r="E8" s="45"/>
      <c r="F8" s="21" t="s">
        <v>31</v>
      </c>
      <c r="G8" s="14"/>
    </row>
    <row r="9" spans="1:7" ht="18" customHeight="1" x14ac:dyDescent="0.3">
      <c r="A9" s="13"/>
      <c r="B9" s="42"/>
      <c r="C9" s="4" t="s">
        <v>40</v>
      </c>
      <c r="D9" s="4" t="s">
        <v>30</v>
      </c>
      <c r="E9" s="4" t="s">
        <v>19</v>
      </c>
      <c r="F9" s="18" t="s">
        <v>32</v>
      </c>
      <c r="G9" s="14"/>
    </row>
    <row r="10" spans="1:7" ht="19.5" customHeight="1" x14ac:dyDescent="0.3">
      <c r="A10" s="13"/>
      <c r="B10" s="6" t="s">
        <v>0</v>
      </c>
      <c r="C10" s="27">
        <v>2801.66</v>
      </c>
      <c r="D10" s="26">
        <v>302.81000000000023</v>
      </c>
      <c r="E10" s="26">
        <f t="shared" ref="E10:E44" si="0">C10+D10</f>
        <v>3104.4700000000003</v>
      </c>
      <c r="F10" s="23">
        <v>3670859.36</v>
      </c>
      <c r="G10" s="14"/>
    </row>
    <row r="11" spans="1:7" ht="19.5" customHeight="1" x14ac:dyDescent="0.3">
      <c r="A11" s="13"/>
      <c r="B11" s="7" t="s">
        <v>49</v>
      </c>
      <c r="C11" s="29">
        <v>3141.5999999999995</v>
      </c>
      <c r="D11" s="28">
        <v>245.69099999999986</v>
      </c>
      <c r="E11" s="28">
        <f t="shared" si="0"/>
        <v>3387.2909999999993</v>
      </c>
      <c r="F11" s="24">
        <v>2146450.58</v>
      </c>
      <c r="G11" s="14"/>
    </row>
    <row r="12" spans="1:7" ht="19.5" customHeight="1" x14ac:dyDescent="0.3">
      <c r="A12" s="13"/>
      <c r="B12" s="6" t="s">
        <v>1</v>
      </c>
      <c r="C12" s="27">
        <v>3604.8130000000001</v>
      </c>
      <c r="D12" s="26">
        <v>312.12300000000005</v>
      </c>
      <c r="E12" s="26">
        <f t="shared" si="0"/>
        <v>3916.9360000000001</v>
      </c>
      <c r="F12" s="23">
        <v>2971982.81</v>
      </c>
      <c r="G12" s="14"/>
    </row>
    <row r="13" spans="1:7" ht="19.5" customHeight="1" x14ac:dyDescent="0.3">
      <c r="A13" s="13"/>
      <c r="B13" s="7" t="s">
        <v>2</v>
      </c>
      <c r="C13" s="29">
        <v>2172.5400000000004</v>
      </c>
      <c r="D13" s="28">
        <v>154.10999999999993</v>
      </c>
      <c r="E13" s="28">
        <f t="shared" si="0"/>
        <v>2326.6500000000005</v>
      </c>
      <c r="F13" s="24">
        <v>2533237.84</v>
      </c>
      <c r="G13" s="14"/>
    </row>
    <row r="14" spans="1:7" ht="19.5" customHeight="1" x14ac:dyDescent="0.3">
      <c r="A14" s="13"/>
      <c r="B14" s="6" t="s">
        <v>3</v>
      </c>
      <c r="C14" s="27">
        <v>3602.5899999999997</v>
      </c>
      <c r="D14" s="26">
        <v>324.89000000000021</v>
      </c>
      <c r="E14" s="26">
        <f t="shared" si="0"/>
        <v>3927.48</v>
      </c>
      <c r="F14" s="23">
        <v>2972062.77</v>
      </c>
      <c r="G14" s="14"/>
    </row>
    <row r="15" spans="1:7" ht="19.5" customHeight="1" x14ac:dyDescent="0.3">
      <c r="A15" s="13"/>
      <c r="B15" s="7" t="s">
        <v>4</v>
      </c>
      <c r="C15" s="29">
        <v>944.73000000000025</v>
      </c>
      <c r="D15" s="28">
        <v>131.95999999999998</v>
      </c>
      <c r="E15" s="28">
        <f t="shared" si="0"/>
        <v>1076.6900000000003</v>
      </c>
      <c r="F15" s="24">
        <v>1766503.04</v>
      </c>
      <c r="G15" s="14"/>
    </row>
    <row r="16" spans="1:7" ht="19.5" customHeight="1" x14ac:dyDescent="0.3">
      <c r="A16" s="13"/>
      <c r="B16" s="6" t="s">
        <v>5</v>
      </c>
      <c r="C16" s="27">
        <v>4755.9099999999989</v>
      </c>
      <c r="D16" s="26">
        <v>317.40999999999991</v>
      </c>
      <c r="E16" s="26">
        <f t="shared" si="0"/>
        <v>5073.3199999999988</v>
      </c>
      <c r="F16" s="23">
        <v>3421592.94</v>
      </c>
      <c r="G16" s="14"/>
    </row>
    <row r="17" spans="1:7" ht="19.5" customHeight="1" x14ac:dyDescent="0.3">
      <c r="A17" s="13"/>
      <c r="B17" s="7" t="s">
        <v>6</v>
      </c>
      <c r="C17" s="29">
        <v>1352.1300000000003</v>
      </c>
      <c r="D17" s="28">
        <v>142.04699999999997</v>
      </c>
      <c r="E17" s="28">
        <f t="shared" si="0"/>
        <v>1494.1770000000004</v>
      </c>
      <c r="F17" s="24">
        <v>1516276.27</v>
      </c>
      <c r="G17" s="14"/>
    </row>
    <row r="18" spans="1:7" ht="19.5" customHeight="1" x14ac:dyDescent="0.3">
      <c r="A18" s="13"/>
      <c r="B18" s="6" t="s">
        <v>48</v>
      </c>
      <c r="C18" s="27">
        <v>568.13699999999994</v>
      </c>
      <c r="D18" s="26">
        <v>123.3</v>
      </c>
      <c r="E18" s="26">
        <f t="shared" si="0"/>
        <v>691.4369999999999</v>
      </c>
      <c r="F18" s="23">
        <v>162359.99</v>
      </c>
      <c r="G18" s="14"/>
    </row>
    <row r="19" spans="1:7" ht="19.5" customHeight="1" x14ac:dyDescent="0.3">
      <c r="A19" s="13"/>
      <c r="B19" s="7" t="s">
        <v>7</v>
      </c>
      <c r="C19" s="29">
        <v>2262.58</v>
      </c>
      <c r="D19" s="28">
        <v>337.46999999999991</v>
      </c>
      <c r="E19" s="28">
        <f t="shared" si="0"/>
        <v>2600.0499999999997</v>
      </c>
      <c r="F19" s="24">
        <v>1934019.35</v>
      </c>
      <c r="G19" s="14"/>
    </row>
    <row r="20" spans="1:7" ht="19.5" customHeight="1" x14ac:dyDescent="0.3">
      <c r="A20" s="13"/>
      <c r="B20" s="6" t="s">
        <v>8</v>
      </c>
      <c r="C20" s="27">
        <v>1316.7799999999997</v>
      </c>
      <c r="D20" s="26">
        <v>66.529999999999987</v>
      </c>
      <c r="E20" s="26">
        <f t="shared" si="0"/>
        <v>1383.3099999999997</v>
      </c>
      <c r="F20" s="23">
        <v>1057486.8</v>
      </c>
      <c r="G20" s="14"/>
    </row>
    <row r="21" spans="1:7" ht="19.5" customHeight="1" x14ac:dyDescent="0.3">
      <c r="A21" s="13"/>
      <c r="B21" s="7" t="s">
        <v>9</v>
      </c>
      <c r="C21" s="29">
        <v>605.94000000000005</v>
      </c>
      <c r="D21" s="28">
        <v>120.96</v>
      </c>
      <c r="E21" s="28">
        <f t="shared" si="0"/>
        <v>726.90000000000009</v>
      </c>
      <c r="F21" s="24">
        <v>804147.79</v>
      </c>
      <c r="G21" s="14"/>
    </row>
    <row r="22" spans="1:7" ht="19.5" customHeight="1" x14ac:dyDescent="0.3">
      <c r="A22" s="13"/>
      <c r="B22" s="6" t="s">
        <v>10</v>
      </c>
      <c r="C22" s="27">
        <v>840.19</v>
      </c>
      <c r="D22" s="26">
        <v>189.48999999999992</v>
      </c>
      <c r="E22" s="26">
        <f t="shared" si="0"/>
        <v>1029.68</v>
      </c>
      <c r="F22" s="23">
        <v>1744668.14</v>
      </c>
      <c r="G22" s="14"/>
    </row>
    <row r="23" spans="1:7" ht="19.5" customHeight="1" x14ac:dyDescent="0.3">
      <c r="A23" s="13"/>
      <c r="B23" s="7" t="s">
        <v>11</v>
      </c>
      <c r="C23" s="29">
        <v>1713.9600000000005</v>
      </c>
      <c r="D23" s="28">
        <v>203.86599999999999</v>
      </c>
      <c r="E23" s="28">
        <f t="shared" si="0"/>
        <v>1917.8260000000005</v>
      </c>
      <c r="F23" s="24">
        <v>1743501.14</v>
      </c>
      <c r="G23" s="14"/>
    </row>
    <row r="24" spans="1:7" ht="19.5" customHeight="1" x14ac:dyDescent="0.3">
      <c r="A24" s="13"/>
      <c r="B24" s="6" t="s">
        <v>12</v>
      </c>
      <c r="C24" s="27">
        <v>1248.319</v>
      </c>
      <c r="D24" s="26">
        <v>218.69</v>
      </c>
      <c r="E24" s="26">
        <f t="shared" si="0"/>
        <v>1467.009</v>
      </c>
      <c r="F24" s="23">
        <v>338794.37</v>
      </c>
      <c r="G24" s="14"/>
    </row>
    <row r="25" spans="1:7" ht="19.5" customHeight="1" x14ac:dyDescent="0.3">
      <c r="A25" s="13"/>
      <c r="B25" s="7" t="s">
        <v>13</v>
      </c>
      <c r="C25" s="29">
        <v>385.44000000000005</v>
      </c>
      <c r="D25" s="28">
        <v>67.259999999999977</v>
      </c>
      <c r="E25" s="28">
        <f t="shared" si="0"/>
        <v>452.70000000000005</v>
      </c>
      <c r="F25" s="24">
        <v>538303.56000000006</v>
      </c>
      <c r="G25" s="14"/>
    </row>
    <row r="26" spans="1:7" ht="19.5" customHeight="1" x14ac:dyDescent="0.3">
      <c r="A26" s="13"/>
      <c r="B26" s="6" t="s">
        <v>14</v>
      </c>
      <c r="C26" s="27">
        <v>4149.9999999999982</v>
      </c>
      <c r="D26" s="26">
        <v>425.21000000000009</v>
      </c>
      <c r="E26" s="26">
        <f t="shared" si="0"/>
        <v>4575.2099999999982</v>
      </c>
      <c r="F26" s="23">
        <v>4612992.42</v>
      </c>
      <c r="G26" s="14"/>
    </row>
    <row r="27" spans="1:7" ht="19.5" customHeight="1" x14ac:dyDescent="0.3">
      <c r="A27" s="13"/>
      <c r="B27" s="7" t="s">
        <v>15</v>
      </c>
      <c r="C27" s="29">
        <v>661.36</v>
      </c>
      <c r="D27" s="28">
        <v>230.14</v>
      </c>
      <c r="E27" s="28">
        <f t="shared" si="0"/>
        <v>891.5</v>
      </c>
      <c r="F27" s="24">
        <v>1044185.72</v>
      </c>
      <c r="G27" s="14"/>
    </row>
    <row r="28" spans="1:7" ht="19.5" customHeight="1" x14ac:dyDescent="0.3">
      <c r="A28" s="13"/>
      <c r="B28" s="6" t="s">
        <v>16</v>
      </c>
      <c r="C28" s="27">
        <v>254.73000000000002</v>
      </c>
      <c r="D28" s="26">
        <v>90.78</v>
      </c>
      <c r="E28" s="26">
        <f t="shared" si="0"/>
        <v>345.51</v>
      </c>
      <c r="F28" s="23">
        <v>715290.1</v>
      </c>
      <c r="G28" s="14"/>
    </row>
    <row r="29" spans="1:7" ht="19.5" customHeight="1" x14ac:dyDescent="0.3">
      <c r="A29" s="13"/>
      <c r="B29" s="7" t="s">
        <v>28</v>
      </c>
      <c r="C29" s="29">
        <v>998.99</v>
      </c>
      <c r="D29" s="28">
        <v>91.97</v>
      </c>
      <c r="E29" s="28">
        <f t="shared" si="0"/>
        <v>1090.96</v>
      </c>
      <c r="F29" s="24">
        <v>1424652.64</v>
      </c>
      <c r="G29" s="14"/>
    </row>
    <row r="30" spans="1:7" ht="19.5" customHeight="1" x14ac:dyDescent="0.3">
      <c r="A30" s="13"/>
      <c r="B30" s="6" t="s">
        <v>17</v>
      </c>
      <c r="C30" s="27">
        <v>1213.29</v>
      </c>
      <c r="D30" s="26">
        <v>185.59</v>
      </c>
      <c r="E30" s="26">
        <f t="shared" si="0"/>
        <v>1398.8799999999999</v>
      </c>
      <c r="F30" s="23">
        <v>800429.19</v>
      </c>
      <c r="G30" s="14"/>
    </row>
    <row r="31" spans="1:7" ht="19.5" customHeight="1" x14ac:dyDescent="0.3">
      <c r="A31" s="13"/>
      <c r="B31" s="7" t="s">
        <v>18</v>
      </c>
      <c r="C31" s="29">
        <v>724.84</v>
      </c>
      <c r="D31" s="28">
        <v>103.96999999999998</v>
      </c>
      <c r="E31" s="28">
        <f t="shared" si="0"/>
        <v>828.81000000000006</v>
      </c>
      <c r="F31" s="24">
        <v>1051966.92</v>
      </c>
      <c r="G31" s="14"/>
    </row>
    <row r="32" spans="1:7" ht="19.5" customHeight="1" x14ac:dyDescent="0.3">
      <c r="A32" s="13"/>
      <c r="B32" s="6" t="s">
        <v>33</v>
      </c>
      <c r="C32" s="27">
        <v>5709.6399999999985</v>
      </c>
      <c r="D32" s="26">
        <v>379.54999999999995</v>
      </c>
      <c r="E32" s="26">
        <f t="shared" si="0"/>
        <v>6089.1899999999987</v>
      </c>
      <c r="F32" s="23">
        <v>2391927.9900000002</v>
      </c>
      <c r="G32" s="14"/>
    </row>
    <row r="33" spans="1:7" ht="19.5" customHeight="1" x14ac:dyDescent="0.3">
      <c r="A33" s="13"/>
      <c r="B33" s="7" t="s">
        <v>34</v>
      </c>
      <c r="C33" s="29">
        <v>5288.6099999999988</v>
      </c>
      <c r="D33" s="28">
        <v>515.9899999999999</v>
      </c>
      <c r="E33" s="28">
        <f t="shared" si="0"/>
        <v>5804.5999999999985</v>
      </c>
      <c r="F33" s="24">
        <v>2141922.89</v>
      </c>
      <c r="G33" s="14"/>
    </row>
    <row r="34" spans="1:7" ht="19.5" customHeight="1" x14ac:dyDescent="0.3">
      <c r="A34" s="13"/>
      <c r="B34" s="6" t="s">
        <v>35</v>
      </c>
      <c r="C34" s="27">
        <v>484.82000000000011</v>
      </c>
      <c r="D34" s="26">
        <v>56.360000000000007</v>
      </c>
      <c r="E34" s="26">
        <f t="shared" si="0"/>
        <v>541.18000000000006</v>
      </c>
      <c r="F34" s="23">
        <v>795243.58</v>
      </c>
      <c r="G34" s="14"/>
    </row>
    <row r="35" spans="1:7" ht="19.5" customHeight="1" x14ac:dyDescent="0.3">
      <c r="A35" s="13"/>
      <c r="B35" s="7" t="s">
        <v>36</v>
      </c>
      <c r="C35" s="29">
        <v>8536.4699999999975</v>
      </c>
      <c r="D35" s="28">
        <v>1023.0190000000009</v>
      </c>
      <c r="E35" s="28">
        <f t="shared" si="0"/>
        <v>9559.4889999999978</v>
      </c>
      <c r="F35" s="24">
        <v>8559254.6600000001</v>
      </c>
      <c r="G35" s="14"/>
    </row>
    <row r="36" spans="1:7" ht="19.5" customHeight="1" x14ac:dyDescent="0.3">
      <c r="A36" s="13"/>
      <c r="B36" s="6" t="s">
        <v>41</v>
      </c>
      <c r="C36" s="27">
        <v>434.65999999999997</v>
      </c>
      <c r="D36" s="26">
        <v>99.73</v>
      </c>
      <c r="E36" s="26">
        <f t="shared" si="0"/>
        <v>534.39</v>
      </c>
      <c r="F36" s="23">
        <v>75642.19</v>
      </c>
      <c r="G36" s="14"/>
    </row>
    <row r="37" spans="1:7" ht="19.5" customHeight="1" x14ac:dyDescent="0.3">
      <c r="A37" s="13"/>
      <c r="B37" s="7" t="s">
        <v>37</v>
      </c>
      <c r="C37" s="29">
        <v>1716.56</v>
      </c>
      <c r="D37" s="28">
        <v>439.30800000000005</v>
      </c>
      <c r="E37" s="28">
        <f t="shared" si="0"/>
        <v>2155.8679999999999</v>
      </c>
      <c r="F37" s="24">
        <v>3260851.05</v>
      </c>
      <c r="G37" s="14"/>
    </row>
    <row r="38" spans="1:7" ht="19.5" customHeight="1" x14ac:dyDescent="0.3">
      <c r="A38" s="13"/>
      <c r="B38" s="6" t="s">
        <v>38</v>
      </c>
      <c r="C38" s="27">
        <v>706.12</v>
      </c>
      <c r="D38" s="26">
        <v>137.82</v>
      </c>
      <c r="E38" s="26">
        <f t="shared" si="0"/>
        <v>843.94</v>
      </c>
      <c r="F38" s="23">
        <v>166597.68</v>
      </c>
      <c r="G38" s="14"/>
    </row>
    <row r="39" spans="1:7" ht="19.5" customHeight="1" x14ac:dyDescent="0.3">
      <c r="A39" s="13"/>
      <c r="B39" s="7" t="s">
        <v>39</v>
      </c>
      <c r="C39" s="29">
        <v>627.79700000000003</v>
      </c>
      <c r="D39" s="28">
        <v>86.575999999999993</v>
      </c>
      <c r="E39" s="28">
        <f t="shared" si="0"/>
        <v>714.37300000000005</v>
      </c>
      <c r="F39" s="24">
        <v>713523.08</v>
      </c>
      <c r="G39" s="14"/>
    </row>
    <row r="40" spans="1:7" ht="19.5" customHeight="1" x14ac:dyDescent="0.3">
      <c r="A40" s="13"/>
      <c r="B40" s="6" t="s">
        <v>22</v>
      </c>
      <c r="C40" s="27">
        <v>419.64699999999999</v>
      </c>
      <c r="D40" s="26">
        <v>141.14999999999984</v>
      </c>
      <c r="E40" s="26">
        <f t="shared" si="0"/>
        <v>560.7969999999998</v>
      </c>
      <c r="F40" s="23">
        <v>713764.31</v>
      </c>
      <c r="G40" s="14"/>
    </row>
    <row r="41" spans="1:7" ht="19.5" customHeight="1" x14ac:dyDescent="0.3">
      <c r="A41" s="13"/>
      <c r="B41" s="7" t="s">
        <v>23</v>
      </c>
      <c r="C41" s="29">
        <v>1137.1699999999996</v>
      </c>
      <c r="D41" s="28">
        <v>98.799999999999983</v>
      </c>
      <c r="E41" s="28">
        <f t="shared" si="0"/>
        <v>1235.9699999999996</v>
      </c>
      <c r="F41" s="24">
        <v>429795.28</v>
      </c>
      <c r="G41" s="14"/>
    </row>
    <row r="42" spans="1:7" ht="19.5" customHeight="1" x14ac:dyDescent="0.3">
      <c r="A42" s="13"/>
      <c r="B42" s="6" t="s">
        <v>24</v>
      </c>
      <c r="C42" s="27">
        <v>1712.4399999999996</v>
      </c>
      <c r="D42" s="26">
        <v>34.46</v>
      </c>
      <c r="E42" s="26">
        <f t="shared" si="0"/>
        <v>1746.8999999999996</v>
      </c>
      <c r="F42" s="23">
        <v>1304975.02</v>
      </c>
      <c r="G42" s="14"/>
    </row>
    <row r="43" spans="1:7" ht="19.5" customHeight="1" x14ac:dyDescent="0.3">
      <c r="A43" s="13"/>
      <c r="B43" s="7" t="s">
        <v>25</v>
      </c>
      <c r="C43" s="29">
        <v>1336</v>
      </c>
      <c r="D43" s="28">
        <v>83.392999999999972</v>
      </c>
      <c r="E43" s="28">
        <f t="shared" si="0"/>
        <v>1419.393</v>
      </c>
      <c r="F43" s="24">
        <v>1245572.53</v>
      </c>
      <c r="G43" s="14"/>
    </row>
    <row r="44" spans="1:7" ht="19.5" customHeight="1" x14ac:dyDescent="0.3">
      <c r="A44" s="13"/>
      <c r="B44" s="6" t="s">
        <v>26</v>
      </c>
      <c r="C44" s="27">
        <v>1953.6689999999999</v>
      </c>
      <c r="D44" s="26">
        <v>289.11900000000003</v>
      </c>
      <c r="E44" s="26">
        <f t="shared" si="0"/>
        <v>2242.788</v>
      </c>
      <c r="F44" s="23">
        <v>2324303.7400000002</v>
      </c>
      <c r="G44" s="14"/>
    </row>
    <row r="45" spans="1:7" ht="19.5" customHeight="1" thickBot="1" x14ac:dyDescent="0.35">
      <c r="A45" s="13"/>
      <c r="B45" s="8" t="s">
        <v>20</v>
      </c>
      <c r="C45" s="19">
        <f>SUM(C10:C44)</f>
        <v>69384.131999999983</v>
      </c>
      <c r="D45" s="20">
        <f>SUM(D10:D44)</f>
        <v>7771.5420000000004</v>
      </c>
      <c r="E45" s="25">
        <f>SUM(E10:E44)</f>
        <v>77155.673999999999</v>
      </c>
      <c r="F45" s="5">
        <f>SUM(F10:F44)</f>
        <v>63095137.740000002</v>
      </c>
      <c r="G45" s="14"/>
    </row>
    <row r="46" spans="1:7" ht="17.5" customHeight="1" x14ac:dyDescent="0.3">
      <c r="A46" s="15"/>
      <c r="B46" s="22" t="s">
        <v>47</v>
      </c>
      <c r="C46" s="16"/>
      <c r="D46" s="16"/>
      <c r="E46" s="16"/>
      <c r="F46" s="16"/>
      <c r="G46" s="17"/>
    </row>
  </sheetData>
  <mergeCells count="3">
    <mergeCell ref="B8:B9"/>
    <mergeCell ref="B7:F7"/>
    <mergeCell ref="C8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46"/>
  <sheetViews>
    <sheetView showGridLines="0" zoomScaleNormal="100" workbookViewId="0">
      <selection activeCell="B2" sqref="B2"/>
    </sheetView>
  </sheetViews>
  <sheetFormatPr defaultColWidth="11.453125" defaultRowHeight="14" x14ac:dyDescent="0.3"/>
  <cols>
    <col min="1" max="1" width="0.54296875" style="2" customWidth="1"/>
    <col min="2" max="2" width="22" style="3" customWidth="1"/>
    <col min="3" max="5" width="21.54296875" style="1" customWidth="1"/>
    <col min="6" max="6" width="22.54296875" style="1" customWidth="1"/>
    <col min="7" max="7" width="0.54296875" style="2" customWidth="1"/>
    <col min="8" max="16384" width="11.453125" style="2"/>
  </cols>
  <sheetData>
    <row r="2" spans="1:7" x14ac:dyDescent="0.3">
      <c r="B2" s="37" t="s">
        <v>21</v>
      </c>
    </row>
    <row r="4" spans="1:7" x14ac:dyDescent="0.3">
      <c r="B4" s="36">
        <v>2017</v>
      </c>
    </row>
    <row r="6" spans="1:7" ht="3.75" customHeight="1" thickBot="1" x14ac:dyDescent="0.35">
      <c r="A6" s="9"/>
      <c r="B6" s="10"/>
      <c r="C6" s="11"/>
      <c r="D6" s="11"/>
      <c r="E6" s="11"/>
      <c r="F6" s="11"/>
      <c r="G6" s="12"/>
    </row>
    <row r="7" spans="1:7" ht="20.25" customHeight="1" thickBot="1" x14ac:dyDescent="0.35">
      <c r="A7" s="13"/>
      <c r="B7" s="39">
        <v>2017</v>
      </c>
      <c r="C7" s="40"/>
      <c r="D7" s="40"/>
      <c r="E7" s="40"/>
      <c r="F7" s="40"/>
      <c r="G7" s="14"/>
    </row>
    <row r="8" spans="1:7" ht="24" customHeight="1" x14ac:dyDescent="0.3">
      <c r="A8" s="13"/>
      <c r="B8" s="41" t="s">
        <v>27</v>
      </c>
      <c r="C8" s="43" t="s">
        <v>29</v>
      </c>
      <c r="D8" s="44"/>
      <c r="E8" s="45"/>
      <c r="F8" s="21" t="s">
        <v>31</v>
      </c>
      <c r="G8" s="14"/>
    </row>
    <row r="9" spans="1:7" ht="18" customHeight="1" x14ac:dyDescent="0.3">
      <c r="A9" s="13"/>
      <c r="B9" s="42"/>
      <c r="C9" s="4" t="s">
        <v>40</v>
      </c>
      <c r="D9" s="4" t="s">
        <v>30</v>
      </c>
      <c r="E9" s="4" t="s">
        <v>19</v>
      </c>
      <c r="F9" s="18" t="s">
        <v>32</v>
      </c>
      <c r="G9" s="14"/>
    </row>
    <row r="10" spans="1:7" ht="19.5" customHeight="1" x14ac:dyDescent="0.3">
      <c r="A10" s="13"/>
      <c r="B10" s="6" t="s">
        <v>0</v>
      </c>
      <c r="C10" s="27">
        <v>2765.3399999999992</v>
      </c>
      <c r="D10" s="26">
        <v>314.00000000000017</v>
      </c>
      <c r="E10" s="26">
        <f t="shared" ref="E10:E44" si="0">C10+D10</f>
        <v>3079.3399999999992</v>
      </c>
      <c r="F10" s="23">
        <v>5117203.9000000004</v>
      </c>
      <c r="G10" s="14"/>
    </row>
    <row r="11" spans="1:7" ht="19.5" customHeight="1" x14ac:dyDescent="0.3">
      <c r="A11" s="13"/>
      <c r="B11" s="7" t="s">
        <v>49</v>
      </c>
      <c r="C11" s="29">
        <v>2693.2840000000001</v>
      </c>
      <c r="D11" s="28">
        <v>345.0299999999998</v>
      </c>
      <c r="E11" s="28">
        <f t="shared" si="0"/>
        <v>3038.3139999999999</v>
      </c>
      <c r="F11" s="24">
        <v>2457256.58</v>
      </c>
      <c r="G11" s="14"/>
    </row>
    <row r="12" spans="1:7" ht="19.5" customHeight="1" x14ac:dyDescent="0.3">
      <c r="A12" s="13"/>
      <c r="B12" s="6" t="s">
        <v>1</v>
      </c>
      <c r="C12" s="27">
        <v>3168.31</v>
      </c>
      <c r="D12" s="26">
        <v>411.62400000000019</v>
      </c>
      <c r="E12" s="26">
        <f t="shared" si="0"/>
        <v>3579.9340000000002</v>
      </c>
      <c r="F12" s="23">
        <v>1997900.35</v>
      </c>
      <c r="G12" s="14"/>
    </row>
    <row r="13" spans="1:7" ht="19.5" customHeight="1" x14ac:dyDescent="0.3">
      <c r="A13" s="13"/>
      <c r="B13" s="7" t="s">
        <v>2</v>
      </c>
      <c r="C13" s="29">
        <v>2323.1899999999996</v>
      </c>
      <c r="D13" s="28">
        <v>123.97099999999996</v>
      </c>
      <c r="E13" s="28">
        <f t="shared" si="0"/>
        <v>2447.1609999999996</v>
      </c>
      <c r="F13" s="24">
        <v>4376886.29</v>
      </c>
      <c r="G13" s="14"/>
    </row>
    <row r="14" spans="1:7" ht="19.5" customHeight="1" x14ac:dyDescent="0.3">
      <c r="A14" s="13"/>
      <c r="B14" s="6" t="s">
        <v>3</v>
      </c>
      <c r="C14" s="27">
        <v>4269.3360000000002</v>
      </c>
      <c r="D14" s="26">
        <v>322.60500000000013</v>
      </c>
      <c r="E14" s="26">
        <f t="shared" si="0"/>
        <v>4591.9410000000007</v>
      </c>
      <c r="F14" s="23">
        <v>4040361.25</v>
      </c>
      <c r="G14" s="14"/>
    </row>
    <row r="15" spans="1:7" ht="19.5" customHeight="1" x14ac:dyDescent="0.3">
      <c r="A15" s="13"/>
      <c r="B15" s="7" t="s">
        <v>4</v>
      </c>
      <c r="C15" s="29">
        <v>666.14</v>
      </c>
      <c r="D15" s="28">
        <v>134.94999999999999</v>
      </c>
      <c r="E15" s="28">
        <f t="shared" si="0"/>
        <v>801.08999999999992</v>
      </c>
      <c r="F15" s="24">
        <v>1558913.85</v>
      </c>
      <c r="G15" s="14"/>
    </row>
    <row r="16" spans="1:7" ht="19.5" customHeight="1" x14ac:dyDescent="0.3">
      <c r="A16" s="13"/>
      <c r="B16" s="6" t="s">
        <v>5</v>
      </c>
      <c r="C16" s="27">
        <v>4403.0240000000013</v>
      </c>
      <c r="D16" s="26">
        <v>280.52399999999989</v>
      </c>
      <c r="E16" s="26">
        <f t="shared" si="0"/>
        <v>4683.5480000000007</v>
      </c>
      <c r="F16" s="23">
        <v>3140746.12</v>
      </c>
      <c r="G16" s="14"/>
    </row>
    <row r="17" spans="1:7" ht="19.5" customHeight="1" x14ac:dyDescent="0.3">
      <c r="A17" s="13"/>
      <c r="B17" s="7" t="s">
        <v>6</v>
      </c>
      <c r="C17" s="29">
        <v>1398.96</v>
      </c>
      <c r="D17" s="28">
        <v>106.35399999999997</v>
      </c>
      <c r="E17" s="28">
        <f t="shared" si="0"/>
        <v>1505.3140000000001</v>
      </c>
      <c r="F17" s="24">
        <v>1353083.77</v>
      </c>
      <c r="G17" s="14"/>
    </row>
    <row r="18" spans="1:7" ht="19.5" customHeight="1" x14ac:dyDescent="0.3">
      <c r="A18" s="13"/>
      <c r="B18" s="6" t="s">
        <v>48</v>
      </c>
      <c r="C18" s="27">
        <v>450.48</v>
      </c>
      <c r="D18" s="26">
        <v>116.29999999999998</v>
      </c>
      <c r="E18" s="26">
        <f t="shared" si="0"/>
        <v>566.78</v>
      </c>
      <c r="F18" s="23">
        <v>235032.11</v>
      </c>
      <c r="G18" s="14"/>
    </row>
    <row r="19" spans="1:7" ht="19.5" customHeight="1" x14ac:dyDescent="0.3">
      <c r="A19" s="13"/>
      <c r="B19" s="7" t="s">
        <v>7</v>
      </c>
      <c r="C19" s="29">
        <v>1801.4399999999996</v>
      </c>
      <c r="D19" s="28">
        <v>277.26699999999994</v>
      </c>
      <c r="E19" s="28">
        <f t="shared" si="0"/>
        <v>2078.7069999999994</v>
      </c>
      <c r="F19" s="24">
        <v>2468649.9900000002</v>
      </c>
      <c r="G19" s="14"/>
    </row>
    <row r="20" spans="1:7" ht="19.5" customHeight="1" x14ac:dyDescent="0.3">
      <c r="A20" s="13"/>
      <c r="B20" s="6" t="s">
        <v>8</v>
      </c>
      <c r="C20" s="27">
        <v>1273.32</v>
      </c>
      <c r="D20" s="26">
        <v>63.129999999999953</v>
      </c>
      <c r="E20" s="26">
        <f t="shared" si="0"/>
        <v>1336.4499999999998</v>
      </c>
      <c r="F20" s="23">
        <v>1320933.3600000001</v>
      </c>
      <c r="G20" s="14"/>
    </row>
    <row r="21" spans="1:7" ht="19.5" customHeight="1" x14ac:dyDescent="0.3">
      <c r="A21" s="13"/>
      <c r="B21" s="7" t="s">
        <v>9</v>
      </c>
      <c r="C21" s="29">
        <v>708.49799999999948</v>
      </c>
      <c r="D21" s="28">
        <v>130.3299999999999</v>
      </c>
      <c r="E21" s="28">
        <f t="shared" si="0"/>
        <v>838.82799999999941</v>
      </c>
      <c r="F21" s="24">
        <v>993136.51</v>
      </c>
      <c r="G21" s="14"/>
    </row>
    <row r="22" spans="1:7" ht="19.5" customHeight="1" x14ac:dyDescent="0.3">
      <c r="A22" s="13"/>
      <c r="B22" s="6" t="s">
        <v>10</v>
      </c>
      <c r="C22" s="27">
        <v>601.54</v>
      </c>
      <c r="D22" s="26">
        <v>183.24999999999994</v>
      </c>
      <c r="E22" s="26">
        <f t="shared" si="0"/>
        <v>784.79</v>
      </c>
      <c r="F22" s="23">
        <v>2156990.2000000002</v>
      </c>
      <c r="G22" s="14"/>
    </row>
    <row r="23" spans="1:7" ht="19.5" customHeight="1" x14ac:dyDescent="0.3">
      <c r="A23" s="13"/>
      <c r="B23" s="7" t="s">
        <v>11</v>
      </c>
      <c r="C23" s="29">
        <v>1646.1379999999999</v>
      </c>
      <c r="D23" s="28">
        <v>223.87999999999997</v>
      </c>
      <c r="E23" s="28">
        <f t="shared" si="0"/>
        <v>1870.0179999999998</v>
      </c>
      <c r="F23" s="24">
        <v>1734613.39</v>
      </c>
      <c r="G23" s="14"/>
    </row>
    <row r="24" spans="1:7" ht="19.5" customHeight="1" x14ac:dyDescent="0.3">
      <c r="A24" s="13"/>
      <c r="B24" s="6" t="s">
        <v>12</v>
      </c>
      <c r="C24" s="27">
        <v>827.3</v>
      </c>
      <c r="D24" s="26">
        <v>298.45000000000005</v>
      </c>
      <c r="E24" s="26">
        <f t="shared" si="0"/>
        <v>1125.75</v>
      </c>
      <c r="F24" s="23">
        <v>471657.83</v>
      </c>
      <c r="G24" s="14"/>
    </row>
    <row r="25" spans="1:7" ht="19.5" customHeight="1" x14ac:dyDescent="0.3">
      <c r="A25" s="13"/>
      <c r="B25" s="7" t="s">
        <v>13</v>
      </c>
      <c r="C25" s="29">
        <v>335.19899999999996</v>
      </c>
      <c r="D25" s="28">
        <v>66.909999999999968</v>
      </c>
      <c r="E25" s="28">
        <f t="shared" si="0"/>
        <v>402.10899999999992</v>
      </c>
      <c r="F25" s="24">
        <v>320098.38</v>
      </c>
      <c r="G25" s="14"/>
    </row>
    <row r="26" spans="1:7" ht="19.5" customHeight="1" x14ac:dyDescent="0.3">
      <c r="A26" s="13"/>
      <c r="B26" s="6" t="s">
        <v>14</v>
      </c>
      <c r="C26" s="27">
        <v>4303.0959999999986</v>
      </c>
      <c r="D26" s="26">
        <v>270.8900000000001</v>
      </c>
      <c r="E26" s="26">
        <f t="shared" si="0"/>
        <v>4573.985999999999</v>
      </c>
      <c r="F26" s="23">
        <v>5021010.5999999996</v>
      </c>
      <c r="G26" s="14"/>
    </row>
    <row r="27" spans="1:7" ht="19.5" customHeight="1" x14ac:dyDescent="0.3">
      <c r="A27" s="13"/>
      <c r="B27" s="7" t="s">
        <v>15</v>
      </c>
      <c r="C27" s="29">
        <v>594.31999999999994</v>
      </c>
      <c r="D27" s="28">
        <v>206.32</v>
      </c>
      <c r="E27" s="28">
        <f t="shared" si="0"/>
        <v>800.63999999999987</v>
      </c>
      <c r="F27" s="24">
        <v>879506.51</v>
      </c>
      <c r="G27" s="14"/>
    </row>
    <row r="28" spans="1:7" ht="19.5" customHeight="1" x14ac:dyDescent="0.3">
      <c r="A28" s="13"/>
      <c r="B28" s="6" t="s">
        <v>16</v>
      </c>
      <c r="C28" s="27">
        <v>136.32999999999998</v>
      </c>
      <c r="D28" s="26">
        <v>82.94</v>
      </c>
      <c r="E28" s="26">
        <f t="shared" si="0"/>
        <v>219.26999999999998</v>
      </c>
      <c r="F28" s="23">
        <v>855529.75</v>
      </c>
      <c r="G28" s="14"/>
    </row>
    <row r="29" spans="1:7" ht="19.5" customHeight="1" x14ac:dyDescent="0.3">
      <c r="A29" s="13"/>
      <c r="B29" s="7" t="s">
        <v>28</v>
      </c>
      <c r="C29" s="29">
        <v>719.28</v>
      </c>
      <c r="D29" s="28">
        <v>89.990000000000009</v>
      </c>
      <c r="E29" s="28">
        <f t="shared" si="0"/>
        <v>809.27</v>
      </c>
      <c r="F29" s="24">
        <v>1692366.99</v>
      </c>
      <c r="G29" s="14"/>
    </row>
    <row r="30" spans="1:7" ht="19.5" customHeight="1" x14ac:dyDescent="0.3">
      <c r="A30" s="13"/>
      <c r="B30" s="6" t="s">
        <v>17</v>
      </c>
      <c r="C30" s="27">
        <v>1272.32</v>
      </c>
      <c r="D30" s="26">
        <v>69.275999999999982</v>
      </c>
      <c r="E30" s="26">
        <f t="shared" si="0"/>
        <v>1341.596</v>
      </c>
      <c r="F30" s="23">
        <v>574568.75</v>
      </c>
      <c r="G30" s="14"/>
    </row>
    <row r="31" spans="1:7" ht="19.5" customHeight="1" x14ac:dyDescent="0.3">
      <c r="A31" s="13"/>
      <c r="B31" s="7" t="s">
        <v>18</v>
      </c>
      <c r="C31" s="29">
        <v>658.11900000000003</v>
      </c>
      <c r="D31" s="28">
        <v>82.09899999999999</v>
      </c>
      <c r="E31" s="28">
        <f t="shared" si="0"/>
        <v>740.21800000000007</v>
      </c>
      <c r="F31" s="24">
        <v>1164083.1200000001</v>
      </c>
      <c r="G31" s="14"/>
    </row>
    <row r="32" spans="1:7" ht="19.5" customHeight="1" x14ac:dyDescent="0.3">
      <c r="A32" s="13"/>
      <c r="B32" s="6" t="s">
        <v>33</v>
      </c>
      <c r="C32" s="27">
        <v>6005.1699999999992</v>
      </c>
      <c r="D32" s="26">
        <v>466.61599999999993</v>
      </c>
      <c r="E32" s="26">
        <f t="shared" si="0"/>
        <v>6471.7859999999991</v>
      </c>
      <c r="F32" s="23">
        <v>2836695.66</v>
      </c>
      <c r="G32" s="14"/>
    </row>
    <row r="33" spans="1:7" ht="19.5" customHeight="1" x14ac:dyDescent="0.3">
      <c r="A33" s="13"/>
      <c r="B33" s="7" t="s">
        <v>34</v>
      </c>
      <c r="C33" s="29">
        <v>4566.83</v>
      </c>
      <c r="D33" s="28">
        <v>582.18600000000038</v>
      </c>
      <c r="E33" s="28">
        <f t="shared" si="0"/>
        <v>5149.0160000000005</v>
      </c>
      <c r="F33" s="24">
        <v>2176158.77</v>
      </c>
      <c r="G33" s="14"/>
    </row>
    <row r="34" spans="1:7" ht="19.5" customHeight="1" x14ac:dyDescent="0.3">
      <c r="A34" s="13"/>
      <c r="B34" s="6" t="s">
        <v>35</v>
      </c>
      <c r="C34" s="27">
        <v>550.31000000000006</v>
      </c>
      <c r="D34" s="26">
        <v>132.90999999999994</v>
      </c>
      <c r="E34" s="26">
        <f t="shared" si="0"/>
        <v>683.22</v>
      </c>
      <c r="F34" s="23">
        <v>445301.93</v>
      </c>
      <c r="G34" s="14"/>
    </row>
    <row r="35" spans="1:7" ht="19.5" customHeight="1" x14ac:dyDescent="0.3">
      <c r="A35" s="13"/>
      <c r="B35" s="7" t="s">
        <v>36</v>
      </c>
      <c r="C35" s="29">
        <v>8523.2339999999967</v>
      </c>
      <c r="D35" s="28">
        <v>1104.6849999999997</v>
      </c>
      <c r="E35" s="28">
        <f t="shared" si="0"/>
        <v>9627.9189999999962</v>
      </c>
      <c r="F35" s="24">
        <v>8205519.0999999996</v>
      </c>
      <c r="G35" s="14"/>
    </row>
    <row r="36" spans="1:7" ht="19.5" customHeight="1" x14ac:dyDescent="0.3">
      <c r="A36" s="13"/>
      <c r="B36" s="6" t="s">
        <v>41</v>
      </c>
      <c r="C36" s="27">
        <v>411.15</v>
      </c>
      <c r="D36" s="26">
        <v>77.269999999999982</v>
      </c>
      <c r="E36" s="26">
        <f t="shared" si="0"/>
        <v>488.41999999999996</v>
      </c>
      <c r="F36" s="23">
        <v>109112.29</v>
      </c>
      <c r="G36" s="14"/>
    </row>
    <row r="37" spans="1:7" ht="19.5" customHeight="1" x14ac:dyDescent="0.3">
      <c r="A37" s="13"/>
      <c r="B37" s="7" t="s">
        <v>37</v>
      </c>
      <c r="C37" s="29">
        <v>1473.4610000000002</v>
      </c>
      <c r="D37" s="28">
        <v>487.03000000000003</v>
      </c>
      <c r="E37" s="28">
        <f t="shared" si="0"/>
        <v>1960.4910000000002</v>
      </c>
      <c r="F37" s="24">
        <v>3511046.52</v>
      </c>
      <c r="G37" s="14"/>
    </row>
    <row r="38" spans="1:7" ht="19.5" customHeight="1" x14ac:dyDescent="0.3">
      <c r="A38" s="13"/>
      <c r="B38" s="6" t="s">
        <v>38</v>
      </c>
      <c r="C38" s="27">
        <v>814</v>
      </c>
      <c r="D38" s="26">
        <v>197</v>
      </c>
      <c r="E38" s="26">
        <f t="shared" si="0"/>
        <v>1011</v>
      </c>
      <c r="F38" s="23">
        <v>193922.29</v>
      </c>
      <c r="G38" s="14"/>
    </row>
    <row r="39" spans="1:7" ht="19.5" customHeight="1" x14ac:dyDescent="0.3">
      <c r="A39" s="13"/>
      <c r="B39" s="7" t="s">
        <v>39</v>
      </c>
      <c r="C39" s="29">
        <v>633</v>
      </c>
      <c r="D39" s="28">
        <v>201.23</v>
      </c>
      <c r="E39" s="28">
        <f t="shared" si="0"/>
        <v>834.23</v>
      </c>
      <c r="F39" s="24">
        <v>645104.12</v>
      </c>
      <c r="G39" s="14"/>
    </row>
    <row r="40" spans="1:7" ht="19.5" customHeight="1" x14ac:dyDescent="0.3">
      <c r="A40" s="13"/>
      <c r="B40" s="6" t="s">
        <v>22</v>
      </c>
      <c r="C40" s="27">
        <v>102.6</v>
      </c>
      <c r="D40" s="26">
        <v>133.80999999999986</v>
      </c>
      <c r="E40" s="26">
        <f t="shared" si="0"/>
        <v>236.40999999999985</v>
      </c>
      <c r="F40" s="23">
        <v>563250.6</v>
      </c>
      <c r="G40" s="14"/>
    </row>
    <row r="41" spans="1:7" ht="19.5" customHeight="1" x14ac:dyDescent="0.3">
      <c r="A41" s="13"/>
      <c r="B41" s="7" t="s">
        <v>23</v>
      </c>
      <c r="C41" s="29">
        <v>813.6629999999999</v>
      </c>
      <c r="D41" s="28">
        <v>131.39999999999998</v>
      </c>
      <c r="E41" s="28">
        <f t="shared" si="0"/>
        <v>945.06299999999987</v>
      </c>
      <c r="F41" s="24">
        <v>579569.97</v>
      </c>
      <c r="G41" s="14"/>
    </row>
    <row r="42" spans="1:7" ht="19.5" customHeight="1" x14ac:dyDescent="0.3">
      <c r="A42" s="13"/>
      <c r="B42" s="6" t="s">
        <v>24</v>
      </c>
      <c r="C42" s="27">
        <v>1169.6859999999997</v>
      </c>
      <c r="D42" s="26">
        <v>98.399999999999977</v>
      </c>
      <c r="E42" s="26">
        <f t="shared" si="0"/>
        <v>1268.0859999999998</v>
      </c>
      <c r="F42" s="23">
        <v>1210963.9099999999</v>
      </c>
      <c r="G42" s="14"/>
    </row>
    <row r="43" spans="1:7" ht="19.5" customHeight="1" x14ac:dyDescent="0.3">
      <c r="A43" s="13"/>
      <c r="B43" s="7" t="s">
        <v>25</v>
      </c>
      <c r="C43" s="29">
        <v>725.77</v>
      </c>
      <c r="D43" s="28">
        <v>124.75199999999998</v>
      </c>
      <c r="E43" s="28">
        <f t="shared" si="0"/>
        <v>850.52199999999993</v>
      </c>
      <c r="F43" s="24">
        <v>1769125.37</v>
      </c>
      <c r="G43" s="14"/>
    </row>
    <row r="44" spans="1:7" ht="19.5" customHeight="1" x14ac:dyDescent="0.3">
      <c r="A44" s="13"/>
      <c r="B44" s="6" t="s">
        <v>26</v>
      </c>
      <c r="C44" s="27">
        <v>2225.0500000000002</v>
      </c>
      <c r="D44" s="26">
        <v>263.57100000000003</v>
      </c>
      <c r="E44" s="26">
        <f t="shared" si="0"/>
        <v>2488.6210000000001</v>
      </c>
      <c r="F44" s="23">
        <v>1937584.09</v>
      </c>
      <c r="G44" s="14"/>
    </row>
    <row r="45" spans="1:7" ht="19.5" customHeight="1" thickBot="1" x14ac:dyDescent="0.35">
      <c r="A45" s="13"/>
      <c r="B45" s="8" t="s">
        <v>20</v>
      </c>
      <c r="C45" s="19">
        <f>SUM(C10:C44)</f>
        <v>65028.887999999992</v>
      </c>
      <c r="D45" s="20">
        <f>SUM(D10:D44)</f>
        <v>8200.9500000000007</v>
      </c>
      <c r="E45" s="25">
        <f>SUM(E10:E44)</f>
        <v>73229.837999999974</v>
      </c>
      <c r="F45" s="5">
        <f>SUM(F10:F44)</f>
        <v>68113884.219999999</v>
      </c>
      <c r="G45" s="14"/>
    </row>
    <row r="46" spans="1:7" ht="16.75" customHeight="1" x14ac:dyDescent="0.3">
      <c r="A46" s="15"/>
      <c r="B46" s="22" t="s">
        <v>50</v>
      </c>
      <c r="C46" s="16"/>
      <c r="D46" s="16"/>
      <c r="E46" s="16"/>
      <c r="F46" s="16"/>
      <c r="G46" s="17"/>
    </row>
  </sheetData>
  <mergeCells count="3">
    <mergeCell ref="B8:B9"/>
    <mergeCell ref="B7:F7"/>
    <mergeCell ref="C8:E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48"/>
  <sheetViews>
    <sheetView showGridLines="0" zoomScaleNormal="100" workbookViewId="0">
      <selection activeCell="B2" sqref="B2"/>
    </sheetView>
  </sheetViews>
  <sheetFormatPr defaultColWidth="11.453125" defaultRowHeight="14" x14ac:dyDescent="0.3"/>
  <cols>
    <col min="1" max="1" width="0.54296875" style="2" customWidth="1"/>
    <col min="2" max="2" width="17.54296875" style="3" customWidth="1"/>
    <col min="3" max="7" width="21.54296875" style="1" customWidth="1"/>
    <col min="8" max="8" width="0.54296875" style="2" customWidth="1"/>
    <col min="9" max="16384" width="11.453125" style="2"/>
  </cols>
  <sheetData>
    <row r="2" spans="1:8" x14ac:dyDescent="0.3">
      <c r="B2" s="37" t="s">
        <v>21</v>
      </c>
    </row>
    <row r="4" spans="1:8" x14ac:dyDescent="0.3">
      <c r="B4" s="36">
        <v>2016</v>
      </c>
    </row>
    <row r="6" spans="1:8" ht="3.75" customHeight="1" thickBot="1" x14ac:dyDescent="0.35">
      <c r="A6" s="9"/>
      <c r="B6" s="10"/>
      <c r="C6" s="11"/>
      <c r="D6" s="11"/>
      <c r="E6" s="11"/>
      <c r="F6" s="11"/>
      <c r="G6" s="11"/>
      <c r="H6" s="12"/>
    </row>
    <row r="7" spans="1:8" ht="20.25" customHeight="1" thickBot="1" x14ac:dyDescent="0.35">
      <c r="A7" s="13"/>
      <c r="B7" s="39">
        <v>2016</v>
      </c>
      <c r="C7" s="40"/>
      <c r="D7" s="40"/>
      <c r="E7" s="40"/>
      <c r="F7" s="40"/>
      <c r="G7" s="40"/>
      <c r="H7" s="14"/>
    </row>
    <row r="8" spans="1:8" ht="24" customHeight="1" x14ac:dyDescent="0.3">
      <c r="A8" s="13"/>
      <c r="B8" s="41" t="s">
        <v>27</v>
      </c>
      <c r="C8" s="43" t="s">
        <v>29</v>
      </c>
      <c r="D8" s="44"/>
      <c r="E8" s="45"/>
      <c r="F8" s="46" t="s">
        <v>31</v>
      </c>
      <c r="G8" s="47"/>
      <c r="H8" s="14"/>
    </row>
    <row r="9" spans="1:8" ht="18" customHeight="1" x14ac:dyDescent="0.3">
      <c r="A9" s="13"/>
      <c r="B9" s="42"/>
      <c r="C9" s="4" t="s">
        <v>40</v>
      </c>
      <c r="D9" s="4" t="s">
        <v>30</v>
      </c>
      <c r="E9" s="4" t="s">
        <v>19</v>
      </c>
      <c r="F9" s="18" t="s">
        <v>32</v>
      </c>
      <c r="G9" s="35" t="s">
        <v>51</v>
      </c>
      <c r="H9" s="14"/>
    </row>
    <row r="10" spans="1:8" ht="19.5" customHeight="1" x14ac:dyDescent="0.3">
      <c r="A10" s="13"/>
      <c r="B10" s="6" t="s">
        <v>0</v>
      </c>
      <c r="C10" s="27">
        <v>3589.41</v>
      </c>
      <c r="D10" s="26">
        <v>340.51000000000022</v>
      </c>
      <c r="E10" s="26">
        <f t="shared" ref="E10:E44" si="0">C10+D10</f>
        <v>3929.92</v>
      </c>
      <c r="F10" s="23">
        <v>4190153</v>
      </c>
      <c r="G10" s="33">
        <v>3861395.85</v>
      </c>
      <c r="H10" s="14"/>
    </row>
    <row r="11" spans="1:8" ht="19.5" customHeight="1" x14ac:dyDescent="0.3">
      <c r="A11" s="13"/>
      <c r="B11" s="7" t="s">
        <v>49</v>
      </c>
      <c r="C11" s="29">
        <v>3269.64</v>
      </c>
      <c r="D11" s="28">
        <v>273.52999999999963</v>
      </c>
      <c r="E11" s="28">
        <f t="shared" si="0"/>
        <v>3543.1699999999996</v>
      </c>
      <c r="F11" s="24">
        <v>2167376.85</v>
      </c>
      <c r="G11" s="34">
        <v>1988215.7</v>
      </c>
      <c r="H11" s="14"/>
    </row>
    <row r="12" spans="1:8" ht="19.5" customHeight="1" x14ac:dyDescent="0.3">
      <c r="A12" s="13"/>
      <c r="B12" s="6" t="s">
        <v>1</v>
      </c>
      <c r="C12" s="27">
        <v>3271.97</v>
      </c>
      <c r="D12" s="26">
        <v>330.83000000000015</v>
      </c>
      <c r="E12" s="26">
        <f t="shared" si="0"/>
        <v>3602.8</v>
      </c>
      <c r="F12" s="23">
        <v>2086914.49</v>
      </c>
      <c r="G12" s="33">
        <v>1736434.06</v>
      </c>
      <c r="H12" s="14"/>
    </row>
    <row r="13" spans="1:8" ht="19.5" customHeight="1" x14ac:dyDescent="0.3">
      <c r="A13" s="13"/>
      <c r="B13" s="7" t="s">
        <v>2</v>
      </c>
      <c r="C13" s="29">
        <v>2198.5719999999997</v>
      </c>
      <c r="D13" s="28">
        <v>229.96000000000006</v>
      </c>
      <c r="E13" s="28">
        <f t="shared" si="0"/>
        <v>2428.5319999999997</v>
      </c>
      <c r="F13" s="24">
        <v>2793382.15</v>
      </c>
      <c r="G13" s="34">
        <v>2244120.02</v>
      </c>
      <c r="H13" s="14"/>
    </row>
    <row r="14" spans="1:8" ht="19.5" customHeight="1" x14ac:dyDescent="0.3">
      <c r="A14" s="13"/>
      <c r="B14" s="6" t="s">
        <v>3</v>
      </c>
      <c r="C14" s="27">
        <v>4542.956000000001</v>
      </c>
      <c r="D14" s="26">
        <v>400.4000000000002</v>
      </c>
      <c r="E14" s="26">
        <f t="shared" si="0"/>
        <v>4943.3560000000016</v>
      </c>
      <c r="F14" s="23">
        <v>3426040.43</v>
      </c>
      <c r="G14" s="33">
        <v>3104763.22</v>
      </c>
      <c r="H14" s="14"/>
    </row>
    <row r="15" spans="1:8" ht="19.5" customHeight="1" x14ac:dyDescent="0.3">
      <c r="A15" s="13"/>
      <c r="B15" s="7" t="s">
        <v>4</v>
      </c>
      <c r="C15" s="29">
        <v>1182.52</v>
      </c>
      <c r="D15" s="28">
        <v>171.4499999999999</v>
      </c>
      <c r="E15" s="28">
        <f t="shared" si="0"/>
        <v>1353.9699999999998</v>
      </c>
      <c r="F15" s="24">
        <v>1207603.51</v>
      </c>
      <c r="G15" s="34">
        <v>911409.6</v>
      </c>
      <c r="H15" s="14"/>
    </row>
    <row r="16" spans="1:8" ht="19.5" customHeight="1" x14ac:dyDescent="0.3">
      <c r="A16" s="13"/>
      <c r="B16" s="6" t="s">
        <v>5</v>
      </c>
      <c r="C16" s="27">
        <v>5263.9299999999985</v>
      </c>
      <c r="D16" s="26">
        <v>272.38999999999987</v>
      </c>
      <c r="E16" s="26">
        <f t="shared" si="0"/>
        <v>5536.3199999999979</v>
      </c>
      <c r="F16" s="23">
        <v>2281518.31</v>
      </c>
      <c r="G16" s="33">
        <v>2247709.4</v>
      </c>
      <c r="H16" s="14"/>
    </row>
    <row r="17" spans="1:8" ht="19.5" customHeight="1" x14ac:dyDescent="0.3">
      <c r="A17" s="13"/>
      <c r="B17" s="7" t="s">
        <v>6</v>
      </c>
      <c r="C17" s="29">
        <v>1262.31</v>
      </c>
      <c r="D17" s="28">
        <v>158.30999999999992</v>
      </c>
      <c r="E17" s="28">
        <f t="shared" si="0"/>
        <v>1420.62</v>
      </c>
      <c r="F17" s="24">
        <v>1606449.84</v>
      </c>
      <c r="G17" s="34">
        <v>1018656.18</v>
      </c>
      <c r="H17" s="14"/>
    </row>
    <row r="18" spans="1:8" ht="19.5" customHeight="1" x14ac:dyDescent="0.3">
      <c r="A18" s="13"/>
      <c r="B18" s="6" t="s">
        <v>48</v>
      </c>
      <c r="C18" s="27">
        <v>531</v>
      </c>
      <c r="D18" s="26">
        <v>130.81</v>
      </c>
      <c r="E18" s="26">
        <f t="shared" si="0"/>
        <v>661.81</v>
      </c>
      <c r="F18" s="23">
        <v>343146.11</v>
      </c>
      <c r="G18" s="33">
        <v>254591.47</v>
      </c>
      <c r="H18" s="14"/>
    </row>
    <row r="19" spans="1:8" ht="19.5" customHeight="1" x14ac:dyDescent="0.3">
      <c r="A19" s="13"/>
      <c r="B19" s="7" t="s">
        <v>7</v>
      </c>
      <c r="C19" s="29">
        <v>2204.9790000000003</v>
      </c>
      <c r="D19" s="28">
        <v>432.8900000000001</v>
      </c>
      <c r="E19" s="28">
        <f t="shared" si="0"/>
        <v>2637.8690000000006</v>
      </c>
      <c r="F19" s="24">
        <v>1690849.09</v>
      </c>
      <c r="G19" s="34">
        <v>1295044.67</v>
      </c>
      <c r="H19" s="14"/>
    </row>
    <row r="20" spans="1:8" ht="19.5" customHeight="1" x14ac:dyDescent="0.3">
      <c r="A20" s="13"/>
      <c r="B20" s="6" t="s">
        <v>8</v>
      </c>
      <c r="C20" s="27">
        <v>1106.07</v>
      </c>
      <c r="D20" s="26">
        <v>52.96</v>
      </c>
      <c r="E20" s="26">
        <f t="shared" si="0"/>
        <v>1159.03</v>
      </c>
      <c r="F20" s="23">
        <v>933891.68</v>
      </c>
      <c r="G20" s="33">
        <v>893010.92</v>
      </c>
      <c r="H20" s="14"/>
    </row>
    <row r="21" spans="1:8" ht="19.5" customHeight="1" x14ac:dyDescent="0.3">
      <c r="A21" s="13"/>
      <c r="B21" s="7" t="s">
        <v>9</v>
      </c>
      <c r="C21" s="29">
        <v>404.8</v>
      </c>
      <c r="D21" s="28">
        <v>136.04999999999995</v>
      </c>
      <c r="E21" s="28">
        <f t="shared" si="0"/>
        <v>540.84999999999991</v>
      </c>
      <c r="F21" s="24">
        <v>777329.61</v>
      </c>
      <c r="G21" s="34">
        <v>764387.31</v>
      </c>
      <c r="H21" s="14"/>
    </row>
    <row r="22" spans="1:8" ht="19.5" customHeight="1" x14ac:dyDescent="0.3">
      <c r="A22" s="13"/>
      <c r="B22" s="6" t="s">
        <v>10</v>
      </c>
      <c r="C22" s="27">
        <v>764.3499999999998</v>
      </c>
      <c r="D22" s="26">
        <v>178.09999999999994</v>
      </c>
      <c r="E22" s="26">
        <f t="shared" si="0"/>
        <v>942.4499999999997</v>
      </c>
      <c r="F22" s="23">
        <v>2179051.33</v>
      </c>
      <c r="G22" s="33">
        <v>1798967.38</v>
      </c>
      <c r="H22" s="14"/>
    </row>
    <row r="23" spans="1:8" ht="19.5" customHeight="1" x14ac:dyDescent="0.3">
      <c r="A23" s="13"/>
      <c r="B23" s="7" t="s">
        <v>11</v>
      </c>
      <c r="C23" s="29">
        <v>2146.0100000000002</v>
      </c>
      <c r="D23" s="28">
        <v>300.96999999999997</v>
      </c>
      <c r="E23" s="28">
        <f t="shared" si="0"/>
        <v>2446.98</v>
      </c>
      <c r="F23" s="24">
        <v>1655316.97</v>
      </c>
      <c r="G23" s="34">
        <v>553047.41</v>
      </c>
      <c r="H23" s="14"/>
    </row>
    <row r="24" spans="1:8" ht="19.5" customHeight="1" x14ac:dyDescent="0.3">
      <c r="A24" s="13"/>
      <c r="B24" s="6" t="s">
        <v>12</v>
      </c>
      <c r="C24" s="27">
        <v>1678.49</v>
      </c>
      <c r="D24" s="26">
        <v>217.48</v>
      </c>
      <c r="E24" s="26">
        <f t="shared" si="0"/>
        <v>1895.97</v>
      </c>
      <c r="F24" s="23">
        <v>332768.39</v>
      </c>
      <c r="G24" s="33">
        <v>160421.4</v>
      </c>
      <c r="H24" s="14"/>
    </row>
    <row r="25" spans="1:8" ht="19.5" customHeight="1" x14ac:dyDescent="0.3">
      <c r="A25" s="13"/>
      <c r="B25" s="7" t="s">
        <v>13</v>
      </c>
      <c r="C25" s="29">
        <v>431.30000000000007</v>
      </c>
      <c r="D25" s="28">
        <v>104.10999999999996</v>
      </c>
      <c r="E25" s="28">
        <f t="shared" si="0"/>
        <v>535.41000000000008</v>
      </c>
      <c r="F25" s="24">
        <v>304131.95</v>
      </c>
      <c r="G25" s="34">
        <v>284610.7</v>
      </c>
      <c r="H25" s="14"/>
    </row>
    <row r="26" spans="1:8" ht="19.5" customHeight="1" x14ac:dyDescent="0.3">
      <c r="A26" s="13"/>
      <c r="B26" s="6" t="s">
        <v>14</v>
      </c>
      <c r="C26" s="27">
        <v>5982.2</v>
      </c>
      <c r="D26" s="26">
        <v>366.02000000000066</v>
      </c>
      <c r="E26" s="26">
        <f t="shared" si="0"/>
        <v>6348.22</v>
      </c>
      <c r="F26" s="23">
        <v>3987634.9</v>
      </c>
      <c r="G26" s="33">
        <v>3757993.32</v>
      </c>
      <c r="H26" s="14"/>
    </row>
    <row r="27" spans="1:8" ht="19.5" customHeight="1" x14ac:dyDescent="0.3">
      <c r="A27" s="13"/>
      <c r="B27" s="7" t="s">
        <v>15</v>
      </c>
      <c r="C27" s="29">
        <v>615.66</v>
      </c>
      <c r="D27" s="28">
        <v>186.10000000000002</v>
      </c>
      <c r="E27" s="28">
        <f t="shared" si="0"/>
        <v>801.76</v>
      </c>
      <c r="F27" s="24">
        <v>844307.12</v>
      </c>
      <c r="G27" s="34">
        <v>222950.62</v>
      </c>
      <c r="H27" s="14"/>
    </row>
    <row r="28" spans="1:8" ht="19.5" customHeight="1" x14ac:dyDescent="0.3">
      <c r="A28" s="13"/>
      <c r="B28" s="6" t="s">
        <v>16</v>
      </c>
      <c r="C28" s="27">
        <v>502</v>
      </c>
      <c r="D28" s="26">
        <v>40.319999999999993</v>
      </c>
      <c r="E28" s="26">
        <f t="shared" si="0"/>
        <v>542.31999999999994</v>
      </c>
      <c r="F28" s="23">
        <v>868766.21</v>
      </c>
      <c r="G28" s="33">
        <v>188756.76</v>
      </c>
      <c r="H28" s="14"/>
    </row>
    <row r="29" spans="1:8" ht="19.5" customHeight="1" x14ac:dyDescent="0.3">
      <c r="A29" s="13"/>
      <c r="B29" s="7" t="s">
        <v>28</v>
      </c>
      <c r="C29" s="29">
        <v>1148.3000000000002</v>
      </c>
      <c r="D29" s="28">
        <v>81.97</v>
      </c>
      <c r="E29" s="28">
        <f t="shared" si="0"/>
        <v>1230.2700000000002</v>
      </c>
      <c r="F29" s="24">
        <v>1463664.44</v>
      </c>
      <c r="G29" s="34">
        <v>1165321.1000000001</v>
      </c>
      <c r="H29" s="14"/>
    </row>
    <row r="30" spans="1:8" ht="19.5" customHeight="1" x14ac:dyDescent="0.3">
      <c r="A30" s="13"/>
      <c r="B30" s="6" t="s">
        <v>17</v>
      </c>
      <c r="C30" s="27">
        <v>937.98000000000013</v>
      </c>
      <c r="D30" s="26">
        <v>97.009999999999948</v>
      </c>
      <c r="E30" s="26">
        <f t="shared" si="0"/>
        <v>1034.99</v>
      </c>
      <c r="F30" s="23">
        <v>506496.62</v>
      </c>
      <c r="G30" s="33">
        <v>431510.81</v>
      </c>
      <c r="H30" s="14"/>
    </row>
    <row r="31" spans="1:8" ht="19.5" customHeight="1" x14ac:dyDescent="0.3">
      <c r="A31" s="13"/>
      <c r="B31" s="7" t="s">
        <v>18</v>
      </c>
      <c r="C31" s="29">
        <v>566.42000000000007</v>
      </c>
      <c r="D31" s="28">
        <v>81.70999999999998</v>
      </c>
      <c r="E31" s="28">
        <f t="shared" si="0"/>
        <v>648.13000000000011</v>
      </c>
      <c r="F31" s="24">
        <v>1634749.5</v>
      </c>
      <c r="G31" s="34">
        <v>1379356.79</v>
      </c>
      <c r="H31" s="14"/>
    </row>
    <row r="32" spans="1:8" ht="19.5" customHeight="1" x14ac:dyDescent="0.3">
      <c r="A32" s="13"/>
      <c r="B32" s="6" t="s">
        <v>33</v>
      </c>
      <c r="C32" s="27">
        <v>5474.2400000000007</v>
      </c>
      <c r="D32" s="26">
        <v>420.84000000000009</v>
      </c>
      <c r="E32" s="26">
        <f t="shared" si="0"/>
        <v>5895.0800000000008</v>
      </c>
      <c r="F32" s="23">
        <v>2112856.2000000002</v>
      </c>
      <c r="G32" s="33">
        <v>1795568.78</v>
      </c>
      <c r="H32" s="14"/>
    </row>
    <row r="33" spans="1:8" ht="19.5" customHeight="1" x14ac:dyDescent="0.3">
      <c r="A33" s="13"/>
      <c r="B33" s="7" t="s">
        <v>34</v>
      </c>
      <c r="C33" s="29">
        <v>4755.380000000001</v>
      </c>
      <c r="D33" s="28">
        <v>763.62900000000013</v>
      </c>
      <c r="E33" s="28">
        <f t="shared" si="0"/>
        <v>5519.0090000000009</v>
      </c>
      <c r="F33" s="24">
        <v>2045357.47</v>
      </c>
      <c r="G33" s="34">
        <v>1818761.28</v>
      </c>
      <c r="H33" s="14"/>
    </row>
    <row r="34" spans="1:8" ht="19.5" customHeight="1" x14ac:dyDescent="0.3">
      <c r="A34" s="13"/>
      <c r="B34" s="6" t="s">
        <v>35</v>
      </c>
      <c r="C34" s="27">
        <v>634.48</v>
      </c>
      <c r="D34" s="26">
        <v>81.419999999999959</v>
      </c>
      <c r="E34" s="26">
        <f t="shared" si="0"/>
        <v>715.9</v>
      </c>
      <c r="F34" s="23">
        <v>791707.62</v>
      </c>
      <c r="G34" s="33">
        <v>782895.47</v>
      </c>
      <c r="H34" s="14"/>
    </row>
    <row r="35" spans="1:8" ht="19.5" customHeight="1" x14ac:dyDescent="0.3">
      <c r="A35" s="13"/>
      <c r="B35" s="7" t="s">
        <v>36</v>
      </c>
      <c r="C35" s="29">
        <v>8143.5499999999956</v>
      </c>
      <c r="D35" s="28">
        <v>1030.8290000000002</v>
      </c>
      <c r="E35" s="28">
        <f t="shared" si="0"/>
        <v>9174.3789999999954</v>
      </c>
      <c r="F35" s="24">
        <v>8997555.3599999994</v>
      </c>
      <c r="G35" s="34">
        <v>7894168.0099999998</v>
      </c>
      <c r="H35" s="14"/>
    </row>
    <row r="36" spans="1:8" ht="19.5" customHeight="1" x14ac:dyDescent="0.3">
      <c r="A36" s="13"/>
      <c r="B36" s="6" t="s">
        <v>41</v>
      </c>
      <c r="C36" s="27">
        <v>532.55999999999995</v>
      </c>
      <c r="D36" s="26">
        <v>71.949999999999989</v>
      </c>
      <c r="E36" s="26">
        <f t="shared" si="0"/>
        <v>604.51</v>
      </c>
      <c r="F36" s="23">
        <v>72195.08</v>
      </c>
      <c r="G36" s="33">
        <v>79027.17</v>
      </c>
      <c r="H36" s="14"/>
    </row>
    <row r="37" spans="1:8" ht="19.5" customHeight="1" x14ac:dyDescent="0.3">
      <c r="A37" s="13"/>
      <c r="B37" s="7" t="s">
        <v>37</v>
      </c>
      <c r="C37" s="29">
        <v>1295.67</v>
      </c>
      <c r="D37" s="28">
        <v>506.6100000000003</v>
      </c>
      <c r="E37" s="28">
        <f t="shared" si="0"/>
        <v>1802.2800000000004</v>
      </c>
      <c r="F37" s="24">
        <v>3038566.09</v>
      </c>
      <c r="G37" s="34">
        <v>1386662.45</v>
      </c>
      <c r="H37" s="14"/>
    </row>
    <row r="38" spans="1:8" ht="19.5" customHeight="1" x14ac:dyDescent="0.3">
      <c r="A38" s="13"/>
      <c r="B38" s="6" t="s">
        <v>38</v>
      </c>
      <c r="C38" s="27">
        <v>406</v>
      </c>
      <c r="D38" s="26">
        <v>113.99</v>
      </c>
      <c r="E38" s="26">
        <f t="shared" si="0"/>
        <v>519.99</v>
      </c>
      <c r="F38" s="23">
        <v>141639.4</v>
      </c>
      <c r="G38" s="33">
        <v>37876.42</v>
      </c>
      <c r="H38" s="14"/>
    </row>
    <row r="39" spans="1:8" ht="19.5" customHeight="1" x14ac:dyDescent="0.3">
      <c r="A39" s="13"/>
      <c r="B39" s="7" t="s">
        <v>39</v>
      </c>
      <c r="C39" s="29">
        <v>1311.9699999999998</v>
      </c>
      <c r="D39" s="28">
        <v>60.859999999999992</v>
      </c>
      <c r="E39" s="28">
        <f t="shared" si="0"/>
        <v>1372.8299999999997</v>
      </c>
      <c r="F39" s="24">
        <v>819893.28</v>
      </c>
      <c r="G39" s="34">
        <v>318251.19</v>
      </c>
      <c r="H39" s="14"/>
    </row>
    <row r="40" spans="1:8" ht="19.5" customHeight="1" x14ac:dyDescent="0.3">
      <c r="A40" s="13"/>
      <c r="B40" s="6" t="s">
        <v>22</v>
      </c>
      <c r="C40" s="27">
        <v>403.03999999999996</v>
      </c>
      <c r="D40" s="26">
        <v>115.72999999999988</v>
      </c>
      <c r="E40" s="26">
        <f t="shared" si="0"/>
        <v>518.76999999999987</v>
      </c>
      <c r="F40" s="23">
        <v>782633.63</v>
      </c>
      <c r="G40" s="33">
        <v>760471.34</v>
      </c>
      <c r="H40" s="14"/>
    </row>
    <row r="41" spans="1:8" ht="19.5" customHeight="1" x14ac:dyDescent="0.3">
      <c r="A41" s="13"/>
      <c r="B41" s="7" t="s">
        <v>23</v>
      </c>
      <c r="C41" s="29">
        <v>935.01</v>
      </c>
      <c r="D41" s="28">
        <v>116.90999999999998</v>
      </c>
      <c r="E41" s="28">
        <f t="shared" si="0"/>
        <v>1051.92</v>
      </c>
      <c r="F41" s="24">
        <v>525655.57999999996</v>
      </c>
      <c r="G41" s="34">
        <v>243978.33</v>
      </c>
      <c r="H41" s="14"/>
    </row>
    <row r="42" spans="1:8" ht="19.5" customHeight="1" x14ac:dyDescent="0.3">
      <c r="A42" s="13"/>
      <c r="B42" s="6" t="s">
        <v>24</v>
      </c>
      <c r="C42" s="27">
        <v>1367.7199999999998</v>
      </c>
      <c r="D42" s="26">
        <v>72.609999999999985</v>
      </c>
      <c r="E42" s="26">
        <f t="shared" si="0"/>
        <v>1440.3299999999997</v>
      </c>
      <c r="F42" s="23">
        <v>1036735.48</v>
      </c>
      <c r="G42" s="33">
        <v>982360.52</v>
      </c>
      <c r="H42" s="14"/>
    </row>
    <row r="43" spans="1:8" ht="19.5" customHeight="1" x14ac:dyDescent="0.3">
      <c r="A43" s="13"/>
      <c r="B43" s="7" t="s">
        <v>25</v>
      </c>
      <c r="C43" s="29">
        <v>793.86</v>
      </c>
      <c r="D43" s="28">
        <v>91.69</v>
      </c>
      <c r="E43" s="28">
        <f t="shared" si="0"/>
        <v>885.55</v>
      </c>
      <c r="F43" s="24">
        <v>2017348.7</v>
      </c>
      <c r="G43" s="34">
        <v>1639113.48</v>
      </c>
      <c r="H43" s="14"/>
    </row>
    <row r="44" spans="1:8" ht="19.5" customHeight="1" x14ac:dyDescent="0.3">
      <c r="A44" s="13"/>
      <c r="B44" s="6" t="s">
        <v>26</v>
      </c>
      <c r="C44" s="27">
        <v>1428.3000000000002</v>
      </c>
      <c r="D44" s="26">
        <v>192.18000000000006</v>
      </c>
      <c r="E44" s="26">
        <f t="shared" si="0"/>
        <v>1620.4800000000002</v>
      </c>
      <c r="F44" s="23">
        <v>1351132.44</v>
      </c>
      <c r="G44" s="33">
        <v>956746.04</v>
      </c>
      <c r="H44" s="14"/>
    </row>
    <row r="45" spans="1:8" ht="19.5" customHeight="1" thickBot="1" x14ac:dyDescent="0.35">
      <c r="A45" s="13"/>
      <c r="B45" s="8" t="s">
        <v>20</v>
      </c>
      <c r="C45" s="19">
        <f>SUM(C10:C44)</f>
        <v>71082.646999999997</v>
      </c>
      <c r="D45" s="20">
        <f>SUM(D10:D44)</f>
        <v>8223.1280000000006</v>
      </c>
      <c r="E45" s="25">
        <f>SUM(E10:E44)</f>
        <v>79305.774999999994</v>
      </c>
      <c r="F45" s="5">
        <f>SUM(F10:F44)</f>
        <v>61014818.829999991</v>
      </c>
      <c r="G45" s="32">
        <f>SUM(G10:G44)</f>
        <v>48958555.170000002</v>
      </c>
      <c r="H45" s="14"/>
    </row>
    <row r="46" spans="1:8" ht="3.75" customHeight="1" x14ac:dyDescent="0.3">
      <c r="A46" s="15"/>
      <c r="B46" s="31"/>
      <c r="C46" s="16"/>
      <c r="D46" s="16"/>
      <c r="E46" s="16"/>
      <c r="F46" s="16"/>
      <c r="G46" s="16"/>
      <c r="H46" s="17"/>
    </row>
    <row r="48" spans="1:8" x14ac:dyDescent="0.3">
      <c r="G48" s="30"/>
    </row>
  </sheetData>
  <mergeCells count="4">
    <mergeCell ref="B8:B9"/>
    <mergeCell ref="F8:G8"/>
    <mergeCell ref="B7:G7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8</vt:i4>
      </vt:variant>
    </vt:vector>
  </HeadingPairs>
  <TitlesOfParts>
    <vt:vector size="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Monica Vicente</cp:lastModifiedBy>
  <dcterms:created xsi:type="dcterms:W3CDTF">2014-09-01T11:19:45Z</dcterms:created>
  <dcterms:modified xsi:type="dcterms:W3CDTF">2024-09-25T12:56:01Z</dcterms:modified>
</cp:coreProperties>
</file>